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etkovici\Documents\KONKURSNE DOKUMENTACIJE\2026\USLUGE\Ekopatrola 2026 27\"/>
    </mc:Choice>
  </mc:AlternateContent>
  <xr:revisionPtr revIDLastSave="0" documentId="13_ncr:1_{793DDEA8-60BF-4CA4-8D8C-95B091668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ЈН" sheetId="4" r:id="rId1"/>
  </sheets>
  <definedNames>
    <definedName name="_xlnm._FilterDatabase" localSheetId="0" hidden="1">ЈН!$A$4:$E$52</definedName>
    <definedName name="_xlnm.Print_Area" localSheetId="0">ЈН!$A$1:$E$67</definedName>
    <definedName name="_xlnm.Print_Titles" localSheetId="0">ЈН!$1:$4</definedName>
  </definedNames>
  <calcPr calcId="181029"/>
</workbook>
</file>

<file path=xl/calcChain.xml><?xml version="1.0" encoding="utf-8"?>
<calcChain xmlns="http://schemas.openxmlformats.org/spreadsheetml/2006/main">
  <c r="I53" i="4" l="1"/>
  <c r="H53" i="4"/>
  <c r="G6" i="4"/>
  <c r="H6" i="4"/>
  <c r="I6" i="4"/>
  <c r="G7" i="4"/>
  <c r="H7" i="4"/>
  <c r="I7" i="4"/>
  <c r="G8" i="4"/>
  <c r="I8" i="4" s="1"/>
  <c r="H8" i="4"/>
  <c r="G9" i="4"/>
  <c r="H9" i="4"/>
  <c r="I9" i="4"/>
  <c r="G10" i="4"/>
  <c r="I10" i="4" s="1"/>
  <c r="H10" i="4"/>
  <c r="G11" i="4"/>
  <c r="I11" i="4" s="1"/>
  <c r="H11" i="4"/>
  <c r="G12" i="4"/>
  <c r="I12" i="4" s="1"/>
  <c r="H12" i="4"/>
  <c r="G13" i="4"/>
  <c r="I13" i="4" s="1"/>
  <c r="H13" i="4"/>
  <c r="G14" i="4"/>
  <c r="I14" i="4" s="1"/>
  <c r="H14" i="4"/>
  <c r="G15" i="4"/>
  <c r="I15" i="4" s="1"/>
  <c r="H15" i="4"/>
  <c r="G16" i="4"/>
  <c r="H16" i="4"/>
  <c r="I16" i="4"/>
  <c r="G17" i="4"/>
  <c r="I17" i="4" s="1"/>
  <c r="H17" i="4"/>
  <c r="G18" i="4"/>
  <c r="I18" i="4" s="1"/>
  <c r="H18" i="4"/>
  <c r="G19" i="4"/>
  <c r="H19" i="4"/>
  <c r="I19" i="4"/>
  <c r="G20" i="4"/>
  <c r="I20" i="4" s="1"/>
  <c r="H20" i="4"/>
  <c r="G21" i="4"/>
  <c r="I21" i="4" s="1"/>
  <c r="H21" i="4"/>
  <c r="G22" i="4"/>
  <c r="I22" i="4" s="1"/>
  <c r="H22" i="4"/>
  <c r="G23" i="4"/>
  <c r="I23" i="4" s="1"/>
  <c r="H23" i="4"/>
  <c r="G24" i="4"/>
  <c r="H24" i="4"/>
  <c r="I24" i="4"/>
  <c r="G25" i="4"/>
  <c r="I25" i="4" s="1"/>
  <c r="H25" i="4"/>
  <c r="G26" i="4"/>
  <c r="H26" i="4"/>
  <c r="I26" i="4"/>
  <c r="G27" i="4"/>
  <c r="I27" i="4" s="1"/>
  <c r="H27" i="4"/>
  <c r="G28" i="4"/>
  <c r="I28" i="4" s="1"/>
  <c r="H28" i="4"/>
  <c r="G29" i="4"/>
  <c r="I29" i="4" s="1"/>
  <c r="H29" i="4"/>
  <c r="G30" i="4"/>
  <c r="H30" i="4"/>
  <c r="I30" i="4"/>
  <c r="G31" i="4"/>
  <c r="I31" i="4" s="1"/>
  <c r="H31" i="4"/>
  <c r="G32" i="4"/>
  <c r="H32" i="4"/>
  <c r="I32" i="4"/>
  <c r="G33" i="4"/>
  <c r="H33" i="4"/>
  <c r="I33" i="4"/>
  <c r="G34" i="4"/>
  <c r="I34" i="4" s="1"/>
  <c r="H34" i="4"/>
  <c r="G35" i="4"/>
  <c r="H35" i="4"/>
  <c r="I35" i="4"/>
  <c r="G36" i="4"/>
  <c r="I36" i="4" s="1"/>
  <c r="H36" i="4"/>
  <c r="G37" i="4"/>
  <c r="I37" i="4" s="1"/>
  <c r="H37" i="4"/>
  <c r="G38" i="4"/>
  <c r="H38" i="4"/>
  <c r="I38" i="4"/>
  <c r="G39" i="4"/>
  <c r="I39" i="4" s="1"/>
  <c r="H39" i="4"/>
  <c r="G40" i="4"/>
  <c r="I40" i="4" s="1"/>
  <c r="H40" i="4"/>
  <c r="G41" i="4"/>
  <c r="H41" i="4"/>
  <c r="I41" i="4"/>
  <c r="G42" i="4"/>
  <c r="H42" i="4"/>
  <c r="I42" i="4"/>
  <c r="G43" i="4"/>
  <c r="I43" i="4" s="1"/>
  <c r="H43" i="4"/>
  <c r="G44" i="4"/>
  <c r="I44" i="4" s="1"/>
  <c r="H44" i="4"/>
  <c r="G45" i="4"/>
  <c r="I45" i="4" s="1"/>
  <c r="H45" i="4"/>
  <c r="G46" i="4"/>
  <c r="I46" i="4" s="1"/>
  <c r="H46" i="4"/>
  <c r="G47" i="4"/>
  <c r="I47" i="4" s="1"/>
  <c r="H47" i="4"/>
  <c r="G48" i="4"/>
  <c r="H48" i="4"/>
  <c r="I48" i="4"/>
  <c r="G49" i="4"/>
  <c r="I49" i="4" s="1"/>
  <c r="H49" i="4"/>
  <c r="G50" i="4"/>
  <c r="I50" i="4" s="1"/>
  <c r="H50" i="4"/>
  <c r="G51" i="4"/>
  <c r="H51" i="4"/>
  <c r="I51" i="4"/>
  <c r="G52" i="4"/>
  <c r="I52" i="4" s="1"/>
  <c r="H52" i="4"/>
  <c r="H5" i="4"/>
  <c r="G5" i="4"/>
  <c r="I5" i="4" s="1"/>
</calcChain>
</file>

<file path=xl/sharedStrings.xml><?xml version="1.0" encoding="utf-8"?>
<sst xmlns="http://schemas.openxmlformats.org/spreadsheetml/2006/main" count="108" uniqueCount="65">
  <si>
    <t>ОПИС ПОЗИЦИЈЕ</t>
  </si>
  <si>
    <t>Машинско кошење травњака и уклањање кошевине</t>
  </si>
  <si>
    <t>Ручно кошење падина и уклањање кошевине</t>
  </si>
  <si>
    <t>Ручно уклањање корова са одвозом</t>
  </si>
  <si>
    <t>м2</t>
  </si>
  <si>
    <t>Сузбијање амброзије и других коровских врста</t>
  </si>
  <si>
    <t>Грабуљање травњака,утовар и одвоз</t>
  </si>
  <si>
    <t>Скупљање лишћа,утовар и одвоз</t>
  </si>
  <si>
    <t>Уситњавање лишћа и кошевине,утовар и одвоз</t>
  </si>
  <si>
    <t>Орезивање-шишање живе ограде, утовар и одвоз отпада</t>
  </si>
  <si>
    <t>Орезивање шибља,утовар и одвоз отпада</t>
  </si>
  <si>
    <t>Риљање површине под шибљем,утовар и одвоз</t>
  </si>
  <si>
    <t>Радикална сеча шибља,утовар и одвоз</t>
  </si>
  <si>
    <t>Сеча сувих грана до 8цм дебљине, утовар и одвоз</t>
  </si>
  <si>
    <t>м3</t>
  </si>
  <si>
    <t>Чишћење-сакупљање лаког отпада у вреће,утовар и одвоз</t>
  </si>
  <si>
    <t>Чишћење отпада са стаза и степеништа,утовар и одвоз</t>
  </si>
  <si>
    <t>Чишћење отпада са игралишта, утовар и одвоз</t>
  </si>
  <si>
    <t>Чишћење отпада са тротоара, утовар и одвоз</t>
  </si>
  <si>
    <t>Чишћење отпада из пролаза стамбених зграда, утовар и одвоз</t>
  </si>
  <si>
    <t>Чишћење отпада са паркинга, утовар и одвоз</t>
  </si>
  <si>
    <t xml:space="preserve">Ручно чишћење снега </t>
  </si>
  <si>
    <t>м1</t>
  </si>
  <si>
    <t xml:space="preserve">Чишћење пешчаника </t>
  </si>
  <si>
    <t>Уклањање мањих депонија, утовар и одвоз</t>
  </si>
  <si>
    <t>Чишћење и прање бетонских површина на степеништима и платоима. Позиција подразумева и пражњење ђубријера и празних жардињера</t>
  </si>
  <si>
    <t>Уклањање дивље депоније настале поред степеништа и бетонских поврина</t>
  </si>
  <si>
    <t>Машинско уклањање снега</t>
  </si>
  <si>
    <t>Демонтажа постојећих камених плоча са постојеће пешачке стазе</t>
  </si>
  <si>
    <t xml:space="preserve">Ломљење  леда </t>
  </si>
  <si>
    <t>Пажљива демонтажа гранитних плоча</t>
  </si>
  <si>
    <t>Поправка стаза од камених плоча,  различитих димензија</t>
  </si>
  <si>
    <t>Поправка газишта и чела од камених плоча,  различитих димензија</t>
  </si>
  <si>
    <t>Поправка платоа од камених плоча,  различитих димензија</t>
  </si>
  <si>
    <t>Поправка стаза од  бехатона  различитих димензија</t>
  </si>
  <si>
    <t>Поправка газишта и чела од  бехатона  различитих димензија</t>
  </si>
  <si>
    <t>Поправка платоа од  бехатона  различитих димензија</t>
  </si>
  <si>
    <t>Поправка стаза од гранитне противклизне керамике прве класе са поправком сокле висине 10цм, различитих димензија</t>
  </si>
  <si>
    <t>Поправка газишта и чела од гранитне противклизне керамике прве класе различитих димензија</t>
  </si>
  <si>
    <t>Поправка платоа од гранитне противклизне керамике прве класе са израдом сокле висине 10цм, различитих димензија</t>
  </si>
  <si>
    <t>Поправка стаза од бетона</t>
  </si>
  <si>
    <t>Поправка платоа од бетона</t>
  </si>
  <si>
    <t>Поправка озиданих делова површина која одвајају игралишта и зелене површине</t>
  </si>
  <si>
    <t>Местимична поправка стаза каменим плочама</t>
  </si>
  <si>
    <t>Поправка бетонираних степеника</t>
  </si>
  <si>
    <t>Поправка подеста између два степенишна крака</t>
  </si>
  <si>
    <t>Поправка асфалтираних прилазних стаза</t>
  </si>
  <si>
    <t>Поправка бетонских жардињера са засадима ниског растиња. Обрачун по м2 пројекције.</t>
  </si>
  <si>
    <t>јед. мере</t>
  </si>
  <si>
    <t>џак</t>
  </si>
  <si>
    <t>ком</t>
  </si>
  <si>
    <t>Поправка заштитних металних стубића</t>
  </si>
  <si>
    <t>Поправка заштитних металних рукохвата</t>
  </si>
  <si>
    <t>Демонтажа постојећих бетонских или асфалтних стаза</t>
  </si>
  <si>
    <t>Оквирна количина</t>
  </si>
  <si>
    <t>ОБРАЗАЦ СТРУКТУРЕ ЦЕНЕ 
Набавка услуга Eкопатроле за потребе ГО Савски венац, ЈН 2026/27</t>
  </si>
  <si>
    <t xml:space="preserve">Јединична цена (рсд без пдв) </t>
  </si>
  <si>
    <t xml:space="preserve">Јединична цена (рсд са пдв) </t>
  </si>
  <si>
    <t xml:space="preserve">Укупна цена (рсд без пдв) </t>
  </si>
  <si>
    <t xml:space="preserve">Укупна цена (рсд са пдв) </t>
  </si>
  <si>
    <t xml:space="preserve">Напомена: Укупна понуђена цена служи за рангирање понуда. Оквирни споразум се закључује до процењене вредности набавке. </t>
  </si>
  <si>
    <t>Упутство за попуњавање Обрасца структуре цене 
Јединична понуђена цена обухвата све зависне трошкове. Понуђач треба да попуни образац структуре цене на следећи начин:
- у колону 5. уписати колико износи јединична цена без пдв, за сваки тражени предмет јавне набавке са свим зависним трошковима;
- у колону 6. уписати колико износи јединична цена са пдв, за сваки тражени предмет јавне набавке са свим зависним трошковима;
 - у колону 7. уписати колико износи укупна цена без пдв, за сваки тражени предмет јавне набавке, тако што се помноже износи у колони 4 и колони 5 и укупну цену без пдв;
- у колону 8. уписати колико износи укупна цена са пдв, за сваки тражени предмет јавне набавке, тако што се помноже износи у колони 4 и колони 6 и укупну цену са пдв.</t>
  </si>
  <si>
    <t>укупно</t>
  </si>
  <si>
    <t>Р.Б.+B4B4:I38</t>
  </si>
  <si>
    <t>Уклањање леденица уз употребу алпинистичко-спелеолошке опреме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</si>
</sst>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justify"/>
    </xf>
    <xf numFmtId="0" fontId="4" fillId="0" borderId="0" xfId="0" applyFont="1" applyBorder="1" applyAlignment="1">
      <alignment horizontal="justify"/>
    </xf>
    <xf numFmtId="0" fontId="4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" fontId="0" fillId="0" borderId="0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5AE3-FE90-4CD0-B86D-8B4839072C81}">
  <dimension ref="B1:I75"/>
  <sheetViews>
    <sheetView tabSelected="1" topLeftCell="A26" zoomScaleNormal="100" zoomScaleSheetLayoutView="100" workbookViewId="0">
      <selection activeCell="C52" sqref="C52"/>
    </sheetView>
  </sheetViews>
  <sheetFormatPr defaultRowHeight="15" x14ac:dyDescent="0.25"/>
  <cols>
    <col min="1" max="1" width="4.28515625" style="7" customWidth="1"/>
    <col min="2" max="2" width="4.7109375" style="9" customWidth="1"/>
    <col min="3" max="3" width="63.85546875" style="10" customWidth="1"/>
    <col min="4" max="4" width="8.7109375" style="9" customWidth="1"/>
    <col min="5" max="5" width="10.7109375" style="11" customWidth="1"/>
    <col min="6" max="9" width="9.140625" style="23"/>
    <col min="10" max="16384" width="9.140625" style="7"/>
  </cols>
  <sheetData>
    <row r="1" spans="2:9" ht="15.75" x14ac:dyDescent="0.25">
      <c r="B1" s="6"/>
      <c r="C1" s="6"/>
      <c r="D1" s="6"/>
      <c r="E1" s="6"/>
    </row>
    <row r="2" spans="2:9" ht="30.75" customHeight="1" x14ac:dyDescent="0.25">
      <c r="B2" s="8" t="s">
        <v>55</v>
      </c>
      <c r="C2" s="8"/>
      <c r="D2" s="8"/>
      <c r="E2" s="8"/>
      <c r="F2" s="8"/>
      <c r="G2" s="8"/>
      <c r="H2" s="8"/>
      <c r="I2" s="8"/>
    </row>
    <row r="4" spans="2:9" ht="60" x14ac:dyDescent="0.25">
      <c r="B4" s="19" t="s">
        <v>63</v>
      </c>
      <c r="C4" s="19" t="s">
        <v>0</v>
      </c>
      <c r="D4" s="19" t="s">
        <v>48</v>
      </c>
      <c r="E4" s="20" t="s">
        <v>54</v>
      </c>
      <c r="F4" s="24" t="s">
        <v>56</v>
      </c>
      <c r="G4" s="24" t="s">
        <v>57</v>
      </c>
      <c r="H4" s="24" t="s">
        <v>58</v>
      </c>
      <c r="I4" s="24" t="s">
        <v>59</v>
      </c>
    </row>
    <row r="5" spans="2:9" x14ac:dyDescent="0.25">
      <c r="B5" s="1">
        <v>1</v>
      </c>
      <c r="C5" s="3" t="s">
        <v>1</v>
      </c>
      <c r="D5" s="1" t="s">
        <v>4</v>
      </c>
      <c r="E5" s="21">
        <v>6470</v>
      </c>
      <c r="F5" s="25"/>
      <c r="G5" s="25">
        <f>F5*1.2</f>
        <v>0</v>
      </c>
      <c r="H5" s="25">
        <f>E5*F5</f>
        <v>0</v>
      </c>
      <c r="I5" s="25">
        <f>E5*G5</f>
        <v>0</v>
      </c>
    </row>
    <row r="6" spans="2:9" x14ac:dyDescent="0.25">
      <c r="B6" s="1">
        <v>2</v>
      </c>
      <c r="C6" s="3" t="s">
        <v>2</v>
      </c>
      <c r="D6" s="1" t="s">
        <v>4</v>
      </c>
      <c r="E6" s="21">
        <v>37910</v>
      </c>
      <c r="F6" s="25"/>
      <c r="G6" s="25">
        <f t="shared" ref="G6:G52" si="0">F6*1.2</f>
        <v>0</v>
      </c>
      <c r="H6" s="25">
        <f t="shared" ref="H6:H52" si="1">E6*F6</f>
        <v>0</v>
      </c>
      <c r="I6" s="25">
        <f t="shared" ref="I6:I52" si="2">E6*G6</f>
        <v>0</v>
      </c>
    </row>
    <row r="7" spans="2:9" x14ac:dyDescent="0.25">
      <c r="B7" s="1">
        <v>3</v>
      </c>
      <c r="C7" s="3" t="s">
        <v>3</v>
      </c>
      <c r="D7" s="1" t="s">
        <v>4</v>
      </c>
      <c r="E7" s="21">
        <v>1</v>
      </c>
      <c r="F7" s="25"/>
      <c r="G7" s="25">
        <f t="shared" si="0"/>
        <v>0</v>
      </c>
      <c r="H7" s="25">
        <f t="shared" si="1"/>
        <v>0</v>
      </c>
      <c r="I7" s="25">
        <f t="shared" si="2"/>
        <v>0</v>
      </c>
    </row>
    <row r="8" spans="2:9" x14ac:dyDescent="0.25">
      <c r="B8" s="1">
        <v>4</v>
      </c>
      <c r="C8" s="3" t="s">
        <v>5</v>
      </c>
      <c r="D8" s="1" t="s">
        <v>4</v>
      </c>
      <c r="E8" s="21">
        <v>1</v>
      </c>
      <c r="F8" s="25"/>
      <c r="G8" s="25">
        <f t="shared" si="0"/>
        <v>0</v>
      </c>
      <c r="H8" s="25">
        <f t="shared" si="1"/>
        <v>0</v>
      </c>
      <c r="I8" s="25">
        <f t="shared" si="2"/>
        <v>0</v>
      </c>
    </row>
    <row r="9" spans="2:9" x14ac:dyDescent="0.25">
      <c r="B9" s="1">
        <v>5</v>
      </c>
      <c r="C9" s="3" t="s">
        <v>6</v>
      </c>
      <c r="D9" s="1" t="s">
        <v>4</v>
      </c>
      <c r="E9" s="21">
        <v>1</v>
      </c>
      <c r="F9" s="25"/>
      <c r="G9" s="25">
        <f t="shared" si="0"/>
        <v>0</v>
      </c>
      <c r="H9" s="25">
        <f t="shared" si="1"/>
        <v>0</v>
      </c>
      <c r="I9" s="25">
        <f t="shared" si="2"/>
        <v>0</v>
      </c>
    </row>
    <row r="10" spans="2:9" x14ac:dyDescent="0.25">
      <c r="B10" s="1">
        <v>6</v>
      </c>
      <c r="C10" s="3" t="s">
        <v>7</v>
      </c>
      <c r="D10" s="1" t="s">
        <v>4</v>
      </c>
      <c r="E10" s="21">
        <v>1</v>
      </c>
      <c r="F10" s="25"/>
      <c r="G10" s="25">
        <f t="shared" si="0"/>
        <v>0</v>
      </c>
      <c r="H10" s="25">
        <f t="shared" si="1"/>
        <v>0</v>
      </c>
      <c r="I10" s="25">
        <f t="shared" si="2"/>
        <v>0</v>
      </c>
    </row>
    <row r="11" spans="2:9" x14ac:dyDescent="0.25">
      <c r="B11" s="1">
        <v>7</v>
      </c>
      <c r="C11" s="3" t="s">
        <v>8</v>
      </c>
      <c r="D11" s="1" t="s">
        <v>4</v>
      </c>
      <c r="E11" s="21">
        <v>1</v>
      </c>
      <c r="F11" s="25"/>
      <c r="G11" s="25">
        <f t="shared" si="0"/>
        <v>0</v>
      </c>
      <c r="H11" s="25">
        <f t="shared" si="1"/>
        <v>0</v>
      </c>
      <c r="I11" s="25">
        <f t="shared" si="2"/>
        <v>0</v>
      </c>
    </row>
    <row r="12" spans="2:9" x14ac:dyDescent="0.25">
      <c r="B12" s="1">
        <v>8</v>
      </c>
      <c r="C12" s="4" t="s">
        <v>9</v>
      </c>
      <c r="D12" s="1" t="s">
        <v>4</v>
      </c>
      <c r="E12" s="21">
        <v>1</v>
      </c>
      <c r="F12" s="25"/>
      <c r="G12" s="25">
        <f t="shared" si="0"/>
        <v>0</v>
      </c>
      <c r="H12" s="25">
        <f t="shared" si="1"/>
        <v>0</v>
      </c>
      <c r="I12" s="25">
        <f t="shared" si="2"/>
        <v>0</v>
      </c>
    </row>
    <row r="13" spans="2:9" x14ac:dyDescent="0.25">
      <c r="B13" s="1">
        <v>9</v>
      </c>
      <c r="C13" s="3" t="s">
        <v>10</v>
      </c>
      <c r="D13" s="1" t="s">
        <v>4</v>
      </c>
      <c r="E13" s="21">
        <v>10</v>
      </c>
      <c r="F13" s="25"/>
      <c r="G13" s="25">
        <f t="shared" si="0"/>
        <v>0</v>
      </c>
      <c r="H13" s="25">
        <f t="shared" si="1"/>
        <v>0</v>
      </c>
      <c r="I13" s="25">
        <f t="shared" si="2"/>
        <v>0</v>
      </c>
    </row>
    <row r="14" spans="2:9" x14ac:dyDescent="0.25">
      <c r="B14" s="1">
        <v>10</v>
      </c>
      <c r="C14" s="3" t="s">
        <v>11</v>
      </c>
      <c r="D14" s="1" t="s">
        <v>4</v>
      </c>
      <c r="E14" s="21">
        <v>1</v>
      </c>
      <c r="F14" s="25"/>
      <c r="G14" s="25">
        <f t="shared" si="0"/>
        <v>0</v>
      </c>
      <c r="H14" s="25">
        <f t="shared" si="1"/>
        <v>0</v>
      </c>
      <c r="I14" s="25">
        <f t="shared" si="2"/>
        <v>0</v>
      </c>
    </row>
    <row r="15" spans="2:9" x14ac:dyDescent="0.25">
      <c r="B15" s="1">
        <v>11</v>
      </c>
      <c r="C15" s="3" t="s">
        <v>12</v>
      </c>
      <c r="D15" s="1" t="s">
        <v>14</v>
      </c>
      <c r="E15" s="21">
        <v>1</v>
      </c>
      <c r="F15" s="25"/>
      <c r="G15" s="25">
        <f t="shared" si="0"/>
        <v>0</v>
      </c>
      <c r="H15" s="25">
        <f t="shared" si="1"/>
        <v>0</v>
      </c>
      <c r="I15" s="25">
        <f t="shared" si="2"/>
        <v>0</v>
      </c>
    </row>
    <row r="16" spans="2:9" x14ac:dyDescent="0.25">
      <c r="B16" s="1">
        <v>12</v>
      </c>
      <c r="C16" s="3" t="s">
        <v>13</v>
      </c>
      <c r="D16" s="1" t="s">
        <v>14</v>
      </c>
      <c r="E16" s="21">
        <v>62</v>
      </c>
      <c r="F16" s="25"/>
      <c r="G16" s="25">
        <f t="shared" si="0"/>
        <v>0</v>
      </c>
      <c r="H16" s="25">
        <f t="shared" si="1"/>
        <v>0</v>
      </c>
      <c r="I16" s="25">
        <f t="shared" si="2"/>
        <v>0</v>
      </c>
    </row>
    <row r="17" spans="2:9" x14ac:dyDescent="0.25">
      <c r="B17" s="1">
        <v>13</v>
      </c>
      <c r="C17" s="3" t="s">
        <v>15</v>
      </c>
      <c r="D17" s="1" t="s">
        <v>49</v>
      </c>
      <c r="E17" s="21">
        <v>1133</v>
      </c>
      <c r="F17" s="25"/>
      <c r="G17" s="25">
        <f t="shared" si="0"/>
        <v>0</v>
      </c>
      <c r="H17" s="25">
        <f t="shared" si="1"/>
        <v>0</v>
      </c>
      <c r="I17" s="25">
        <f t="shared" si="2"/>
        <v>0</v>
      </c>
    </row>
    <row r="18" spans="2:9" x14ac:dyDescent="0.25">
      <c r="B18" s="1">
        <v>14</v>
      </c>
      <c r="C18" s="3" t="s">
        <v>16</v>
      </c>
      <c r="D18" s="1" t="s">
        <v>4</v>
      </c>
      <c r="E18" s="21">
        <v>70</v>
      </c>
      <c r="F18" s="25"/>
      <c r="G18" s="25">
        <f t="shared" si="0"/>
        <v>0</v>
      </c>
      <c r="H18" s="25">
        <f t="shared" si="1"/>
        <v>0</v>
      </c>
      <c r="I18" s="25">
        <f t="shared" si="2"/>
        <v>0</v>
      </c>
    </row>
    <row r="19" spans="2:9" x14ac:dyDescent="0.25">
      <c r="B19" s="1">
        <v>15</v>
      </c>
      <c r="C19" s="3" t="s">
        <v>17</v>
      </c>
      <c r="D19" s="1" t="s">
        <v>4</v>
      </c>
      <c r="E19" s="21">
        <v>1</v>
      </c>
      <c r="F19" s="25"/>
      <c r="G19" s="25">
        <f t="shared" si="0"/>
        <v>0</v>
      </c>
      <c r="H19" s="25">
        <f t="shared" si="1"/>
        <v>0</v>
      </c>
      <c r="I19" s="25">
        <f t="shared" si="2"/>
        <v>0</v>
      </c>
    </row>
    <row r="20" spans="2:9" x14ac:dyDescent="0.25">
      <c r="B20" s="1">
        <v>16</v>
      </c>
      <c r="C20" s="3" t="s">
        <v>18</v>
      </c>
      <c r="D20" s="1" t="s">
        <v>4</v>
      </c>
      <c r="E20" s="21">
        <v>1</v>
      </c>
      <c r="F20" s="25"/>
      <c r="G20" s="25">
        <f t="shared" si="0"/>
        <v>0</v>
      </c>
      <c r="H20" s="25">
        <f t="shared" si="1"/>
        <v>0</v>
      </c>
      <c r="I20" s="25">
        <f t="shared" si="2"/>
        <v>0</v>
      </c>
    </row>
    <row r="21" spans="2:9" x14ac:dyDescent="0.25">
      <c r="B21" s="1">
        <v>17</v>
      </c>
      <c r="C21" s="3" t="s">
        <v>19</v>
      </c>
      <c r="D21" s="2" t="s">
        <v>4</v>
      </c>
      <c r="E21" s="21">
        <v>1</v>
      </c>
      <c r="F21" s="25"/>
      <c r="G21" s="25">
        <f t="shared" si="0"/>
        <v>0</v>
      </c>
      <c r="H21" s="25">
        <f t="shared" si="1"/>
        <v>0</v>
      </c>
      <c r="I21" s="25">
        <f t="shared" si="2"/>
        <v>0</v>
      </c>
    </row>
    <row r="22" spans="2:9" x14ac:dyDescent="0.25">
      <c r="B22" s="1">
        <v>18</v>
      </c>
      <c r="C22" s="3" t="s">
        <v>20</v>
      </c>
      <c r="D22" s="5" t="s">
        <v>4</v>
      </c>
      <c r="E22" s="21">
        <v>1</v>
      </c>
      <c r="F22" s="25"/>
      <c r="G22" s="25">
        <f t="shared" si="0"/>
        <v>0</v>
      </c>
      <c r="H22" s="25">
        <f t="shared" si="1"/>
        <v>0</v>
      </c>
      <c r="I22" s="25">
        <f t="shared" si="2"/>
        <v>0</v>
      </c>
    </row>
    <row r="23" spans="2:9" x14ac:dyDescent="0.25">
      <c r="B23" s="1">
        <v>19</v>
      </c>
      <c r="C23" s="3" t="s">
        <v>24</v>
      </c>
      <c r="D23" s="1" t="s">
        <v>14</v>
      </c>
      <c r="E23" s="21">
        <v>1</v>
      </c>
      <c r="F23" s="25"/>
      <c r="G23" s="25">
        <f t="shared" si="0"/>
        <v>0</v>
      </c>
      <c r="H23" s="25">
        <f t="shared" si="1"/>
        <v>0</v>
      </c>
      <c r="I23" s="25">
        <f t="shared" si="2"/>
        <v>0</v>
      </c>
    </row>
    <row r="24" spans="2:9" x14ac:dyDescent="0.25">
      <c r="B24" s="1">
        <v>20</v>
      </c>
      <c r="C24" s="3" t="s">
        <v>23</v>
      </c>
      <c r="D24" s="1" t="s">
        <v>14</v>
      </c>
      <c r="E24" s="21">
        <v>1</v>
      </c>
      <c r="F24" s="25"/>
      <c r="G24" s="25">
        <f t="shared" si="0"/>
        <v>0</v>
      </c>
      <c r="H24" s="25">
        <f t="shared" si="1"/>
        <v>0</v>
      </c>
      <c r="I24" s="25">
        <f t="shared" si="2"/>
        <v>0</v>
      </c>
    </row>
    <row r="25" spans="2:9" ht="45" x14ac:dyDescent="0.25">
      <c r="B25" s="1">
        <v>21</v>
      </c>
      <c r="C25" s="3" t="s">
        <v>25</v>
      </c>
      <c r="D25" s="1" t="s">
        <v>4</v>
      </c>
      <c r="E25" s="21">
        <v>1</v>
      </c>
      <c r="F25" s="25"/>
      <c r="G25" s="25">
        <f t="shared" si="0"/>
        <v>0</v>
      </c>
      <c r="H25" s="25">
        <f t="shared" si="1"/>
        <v>0</v>
      </c>
      <c r="I25" s="25">
        <f t="shared" si="2"/>
        <v>0</v>
      </c>
    </row>
    <row r="26" spans="2:9" ht="30" x14ac:dyDescent="0.25">
      <c r="B26" s="1">
        <v>22</v>
      </c>
      <c r="C26" s="3" t="s">
        <v>26</v>
      </c>
      <c r="D26" s="1" t="s">
        <v>14</v>
      </c>
      <c r="E26" s="21">
        <v>1</v>
      </c>
      <c r="F26" s="25"/>
      <c r="G26" s="25">
        <f t="shared" si="0"/>
        <v>0</v>
      </c>
      <c r="H26" s="25">
        <f t="shared" si="1"/>
        <v>0</v>
      </c>
      <c r="I26" s="25">
        <f t="shared" si="2"/>
        <v>0</v>
      </c>
    </row>
    <row r="27" spans="2:9" x14ac:dyDescent="0.25">
      <c r="B27" s="1">
        <v>23</v>
      </c>
      <c r="C27" s="3" t="s">
        <v>31</v>
      </c>
      <c r="D27" s="1" t="s">
        <v>4</v>
      </c>
      <c r="E27" s="21">
        <v>1</v>
      </c>
      <c r="F27" s="25"/>
      <c r="G27" s="25">
        <f t="shared" si="0"/>
        <v>0</v>
      </c>
      <c r="H27" s="25">
        <f t="shared" si="1"/>
        <v>0</v>
      </c>
      <c r="I27" s="25">
        <f t="shared" si="2"/>
        <v>0</v>
      </c>
    </row>
    <row r="28" spans="2:9" ht="15" customHeight="1" x14ac:dyDescent="0.25">
      <c r="B28" s="1">
        <v>24</v>
      </c>
      <c r="C28" s="3" t="s">
        <v>32</v>
      </c>
      <c r="D28" s="1" t="s">
        <v>22</v>
      </c>
      <c r="E28" s="21">
        <v>1</v>
      </c>
      <c r="F28" s="25"/>
      <c r="G28" s="25">
        <f t="shared" si="0"/>
        <v>0</v>
      </c>
      <c r="H28" s="25">
        <f t="shared" si="1"/>
        <v>0</v>
      </c>
      <c r="I28" s="25">
        <f t="shared" si="2"/>
        <v>0</v>
      </c>
    </row>
    <row r="29" spans="2:9" x14ac:dyDescent="0.25">
      <c r="B29" s="1">
        <v>25</v>
      </c>
      <c r="C29" s="3" t="s">
        <v>33</v>
      </c>
      <c r="D29" s="1" t="s">
        <v>4</v>
      </c>
      <c r="E29" s="21">
        <v>1</v>
      </c>
      <c r="F29" s="25"/>
      <c r="G29" s="25">
        <f t="shared" si="0"/>
        <v>0</v>
      </c>
      <c r="H29" s="25">
        <f t="shared" si="1"/>
        <v>0</v>
      </c>
      <c r="I29" s="25">
        <f t="shared" si="2"/>
        <v>0</v>
      </c>
    </row>
    <row r="30" spans="2:9" x14ac:dyDescent="0.25">
      <c r="B30" s="1">
        <v>26</v>
      </c>
      <c r="C30" s="3" t="s">
        <v>34</v>
      </c>
      <c r="D30" s="1" t="s">
        <v>4</v>
      </c>
      <c r="E30" s="21">
        <v>1</v>
      </c>
      <c r="F30" s="25"/>
      <c r="G30" s="25">
        <f t="shared" si="0"/>
        <v>0</v>
      </c>
      <c r="H30" s="25">
        <f t="shared" si="1"/>
        <v>0</v>
      </c>
      <c r="I30" s="25">
        <f t="shared" si="2"/>
        <v>0</v>
      </c>
    </row>
    <row r="31" spans="2:9" x14ac:dyDescent="0.25">
      <c r="B31" s="1">
        <v>27</v>
      </c>
      <c r="C31" s="3" t="s">
        <v>35</v>
      </c>
      <c r="D31" s="1" t="s">
        <v>22</v>
      </c>
      <c r="E31" s="21">
        <v>1</v>
      </c>
      <c r="F31" s="25"/>
      <c r="G31" s="25">
        <f t="shared" si="0"/>
        <v>0</v>
      </c>
      <c r="H31" s="25">
        <f t="shared" si="1"/>
        <v>0</v>
      </c>
      <c r="I31" s="25">
        <f t="shared" si="2"/>
        <v>0</v>
      </c>
    </row>
    <row r="32" spans="2:9" x14ac:dyDescent="0.25">
      <c r="B32" s="1">
        <v>28</v>
      </c>
      <c r="C32" s="3" t="s">
        <v>36</v>
      </c>
      <c r="D32" s="1" t="s">
        <v>4</v>
      </c>
      <c r="E32" s="21">
        <v>1</v>
      </c>
      <c r="F32" s="25"/>
      <c r="G32" s="25">
        <f t="shared" si="0"/>
        <v>0</v>
      </c>
      <c r="H32" s="25">
        <f t="shared" si="1"/>
        <v>0</v>
      </c>
      <c r="I32" s="25">
        <f t="shared" si="2"/>
        <v>0</v>
      </c>
    </row>
    <row r="33" spans="2:9" ht="30" x14ac:dyDescent="0.25">
      <c r="B33" s="1">
        <v>29</v>
      </c>
      <c r="C33" s="3" t="s">
        <v>37</v>
      </c>
      <c r="D33" s="1" t="s">
        <v>4</v>
      </c>
      <c r="E33" s="21">
        <v>1</v>
      </c>
      <c r="F33" s="25"/>
      <c r="G33" s="25">
        <f t="shared" si="0"/>
        <v>0</v>
      </c>
      <c r="H33" s="25">
        <f t="shared" si="1"/>
        <v>0</v>
      </c>
      <c r="I33" s="25">
        <f t="shared" si="2"/>
        <v>0</v>
      </c>
    </row>
    <row r="34" spans="2:9" ht="30" x14ac:dyDescent="0.25">
      <c r="B34" s="1">
        <v>30</v>
      </c>
      <c r="C34" s="3" t="s">
        <v>38</v>
      </c>
      <c r="D34" s="1" t="s">
        <v>22</v>
      </c>
      <c r="E34" s="21">
        <v>1</v>
      </c>
      <c r="F34" s="25"/>
      <c r="G34" s="25">
        <f t="shared" si="0"/>
        <v>0</v>
      </c>
      <c r="H34" s="25">
        <f t="shared" si="1"/>
        <v>0</v>
      </c>
      <c r="I34" s="25">
        <f t="shared" si="2"/>
        <v>0</v>
      </c>
    </row>
    <row r="35" spans="2:9" ht="30" x14ac:dyDescent="0.25">
      <c r="B35" s="1">
        <v>31</v>
      </c>
      <c r="C35" s="3" t="s">
        <v>39</v>
      </c>
      <c r="D35" s="1" t="s">
        <v>4</v>
      </c>
      <c r="E35" s="21">
        <v>1</v>
      </c>
      <c r="F35" s="25"/>
      <c r="G35" s="25">
        <f t="shared" si="0"/>
        <v>0</v>
      </c>
      <c r="H35" s="25">
        <f t="shared" si="1"/>
        <v>0</v>
      </c>
      <c r="I35" s="25">
        <f t="shared" si="2"/>
        <v>0</v>
      </c>
    </row>
    <row r="36" spans="2:9" x14ac:dyDescent="0.25">
      <c r="B36" s="1">
        <v>32</v>
      </c>
      <c r="C36" s="3" t="s">
        <v>30</v>
      </c>
      <c r="D36" s="1" t="s">
        <v>4</v>
      </c>
      <c r="E36" s="21">
        <v>1</v>
      </c>
      <c r="F36" s="25"/>
      <c r="G36" s="25">
        <f t="shared" si="0"/>
        <v>0</v>
      </c>
      <c r="H36" s="25">
        <f t="shared" si="1"/>
        <v>0</v>
      </c>
      <c r="I36" s="25">
        <f t="shared" si="2"/>
        <v>0</v>
      </c>
    </row>
    <row r="37" spans="2:9" x14ac:dyDescent="0.25">
      <c r="B37" s="1">
        <v>33</v>
      </c>
      <c r="C37" s="3" t="s">
        <v>40</v>
      </c>
      <c r="D37" s="1" t="s">
        <v>4</v>
      </c>
      <c r="E37" s="21">
        <v>1</v>
      </c>
      <c r="F37" s="25"/>
      <c r="G37" s="25">
        <f t="shared" si="0"/>
        <v>0</v>
      </c>
      <c r="H37" s="25">
        <f t="shared" si="1"/>
        <v>0</v>
      </c>
      <c r="I37" s="25">
        <f t="shared" si="2"/>
        <v>0</v>
      </c>
    </row>
    <row r="38" spans="2:9" x14ac:dyDescent="0.25">
      <c r="B38" s="1">
        <v>34</v>
      </c>
      <c r="C38" s="3" t="s">
        <v>41</v>
      </c>
      <c r="D38" s="1" t="s">
        <v>4</v>
      </c>
      <c r="E38" s="21">
        <v>1</v>
      </c>
      <c r="F38" s="25"/>
      <c r="G38" s="25">
        <f t="shared" si="0"/>
        <v>0</v>
      </c>
      <c r="H38" s="25">
        <f t="shared" si="1"/>
        <v>0</v>
      </c>
      <c r="I38" s="25">
        <f t="shared" si="2"/>
        <v>0</v>
      </c>
    </row>
    <row r="39" spans="2:9" ht="30" x14ac:dyDescent="0.25">
      <c r="B39" s="1">
        <v>35</v>
      </c>
      <c r="C39" s="3" t="s">
        <v>42</v>
      </c>
      <c r="D39" s="1" t="s">
        <v>14</v>
      </c>
      <c r="E39" s="21">
        <v>1</v>
      </c>
      <c r="F39" s="25"/>
      <c r="G39" s="25">
        <f t="shared" si="0"/>
        <v>0</v>
      </c>
      <c r="H39" s="25">
        <f t="shared" si="1"/>
        <v>0</v>
      </c>
      <c r="I39" s="25">
        <f t="shared" si="2"/>
        <v>0</v>
      </c>
    </row>
    <row r="40" spans="2:9" x14ac:dyDescent="0.25">
      <c r="B40" s="1">
        <v>36</v>
      </c>
      <c r="C40" s="3" t="s">
        <v>28</v>
      </c>
      <c r="D40" s="1" t="s">
        <v>4</v>
      </c>
      <c r="E40" s="21">
        <v>1</v>
      </c>
      <c r="F40" s="25"/>
      <c r="G40" s="25">
        <f t="shared" si="0"/>
        <v>0</v>
      </c>
      <c r="H40" s="25">
        <f t="shared" si="1"/>
        <v>0</v>
      </c>
      <c r="I40" s="25">
        <f t="shared" si="2"/>
        <v>0</v>
      </c>
    </row>
    <row r="41" spans="2:9" x14ac:dyDescent="0.25">
      <c r="B41" s="1">
        <v>37</v>
      </c>
      <c r="C41" s="3" t="s">
        <v>43</v>
      </c>
      <c r="D41" s="1" t="s">
        <v>4</v>
      </c>
      <c r="E41" s="21">
        <v>1</v>
      </c>
      <c r="F41" s="25"/>
      <c r="G41" s="25">
        <f t="shared" si="0"/>
        <v>0</v>
      </c>
      <c r="H41" s="25">
        <f t="shared" si="1"/>
        <v>0</v>
      </c>
      <c r="I41" s="25">
        <f t="shared" si="2"/>
        <v>0</v>
      </c>
    </row>
    <row r="42" spans="2:9" x14ac:dyDescent="0.25">
      <c r="B42" s="1">
        <v>38</v>
      </c>
      <c r="C42" s="3" t="s">
        <v>53</v>
      </c>
      <c r="D42" s="1" t="s">
        <v>4</v>
      </c>
      <c r="E42" s="21">
        <v>1</v>
      </c>
      <c r="F42" s="25"/>
      <c r="G42" s="25">
        <f t="shared" si="0"/>
        <v>0</v>
      </c>
      <c r="H42" s="25">
        <f t="shared" si="1"/>
        <v>0</v>
      </c>
      <c r="I42" s="25">
        <f t="shared" si="2"/>
        <v>0</v>
      </c>
    </row>
    <row r="43" spans="2:9" x14ac:dyDescent="0.25">
      <c r="B43" s="1">
        <v>39</v>
      </c>
      <c r="C43" s="3" t="s">
        <v>44</v>
      </c>
      <c r="D43" s="1" t="s">
        <v>4</v>
      </c>
      <c r="E43" s="21">
        <v>1</v>
      </c>
      <c r="F43" s="25"/>
      <c r="G43" s="25">
        <f t="shared" si="0"/>
        <v>0</v>
      </c>
      <c r="H43" s="25">
        <f t="shared" si="1"/>
        <v>0</v>
      </c>
      <c r="I43" s="25">
        <f t="shared" si="2"/>
        <v>0</v>
      </c>
    </row>
    <row r="44" spans="2:9" x14ac:dyDescent="0.25">
      <c r="B44" s="1">
        <v>40</v>
      </c>
      <c r="C44" s="3" t="s">
        <v>45</v>
      </c>
      <c r="D44" s="1" t="s">
        <v>4</v>
      </c>
      <c r="E44" s="21">
        <v>0.5</v>
      </c>
      <c r="F44" s="25"/>
      <c r="G44" s="25">
        <f t="shared" si="0"/>
        <v>0</v>
      </c>
      <c r="H44" s="25">
        <f t="shared" si="1"/>
        <v>0</v>
      </c>
      <c r="I44" s="25">
        <f t="shared" si="2"/>
        <v>0</v>
      </c>
    </row>
    <row r="45" spans="2:9" x14ac:dyDescent="0.25">
      <c r="B45" s="1">
        <v>41</v>
      </c>
      <c r="C45" s="3" t="s">
        <v>46</v>
      </c>
      <c r="D45" s="1" t="s">
        <v>4</v>
      </c>
      <c r="E45" s="21">
        <v>1</v>
      </c>
      <c r="F45" s="25"/>
      <c r="G45" s="25">
        <f t="shared" si="0"/>
        <v>0</v>
      </c>
      <c r="H45" s="25">
        <f t="shared" si="1"/>
        <v>0</v>
      </c>
      <c r="I45" s="25">
        <f t="shared" si="2"/>
        <v>0</v>
      </c>
    </row>
    <row r="46" spans="2:9" ht="30" x14ac:dyDescent="0.25">
      <c r="B46" s="1">
        <v>42</v>
      </c>
      <c r="C46" s="3" t="s">
        <v>47</v>
      </c>
      <c r="D46" s="1" t="s">
        <v>4</v>
      </c>
      <c r="E46" s="21">
        <v>1</v>
      </c>
      <c r="F46" s="25"/>
      <c r="G46" s="25">
        <f t="shared" si="0"/>
        <v>0</v>
      </c>
      <c r="H46" s="25">
        <f t="shared" si="1"/>
        <v>0</v>
      </c>
      <c r="I46" s="25">
        <f t="shared" si="2"/>
        <v>0</v>
      </c>
    </row>
    <row r="47" spans="2:9" x14ac:dyDescent="0.25">
      <c r="B47" s="1">
        <v>43</v>
      </c>
      <c r="C47" s="3" t="s">
        <v>51</v>
      </c>
      <c r="D47" s="1" t="s">
        <v>50</v>
      </c>
      <c r="E47" s="21">
        <v>1</v>
      </c>
      <c r="F47" s="25"/>
      <c r="G47" s="25">
        <f t="shared" si="0"/>
        <v>0</v>
      </c>
      <c r="H47" s="25">
        <f t="shared" si="1"/>
        <v>0</v>
      </c>
      <c r="I47" s="25">
        <f t="shared" si="2"/>
        <v>0</v>
      </c>
    </row>
    <row r="48" spans="2:9" x14ac:dyDescent="0.25">
      <c r="B48" s="1">
        <v>44</v>
      </c>
      <c r="C48" s="3" t="s">
        <v>52</v>
      </c>
      <c r="D48" s="1" t="s">
        <v>22</v>
      </c>
      <c r="E48" s="21">
        <v>31</v>
      </c>
      <c r="F48" s="25"/>
      <c r="G48" s="25">
        <f t="shared" si="0"/>
        <v>0</v>
      </c>
      <c r="H48" s="25">
        <f t="shared" si="1"/>
        <v>0</v>
      </c>
      <c r="I48" s="25">
        <f t="shared" si="2"/>
        <v>0</v>
      </c>
    </row>
    <row r="49" spans="2:9" x14ac:dyDescent="0.25">
      <c r="B49" s="1">
        <v>45</v>
      </c>
      <c r="C49" s="3" t="s">
        <v>21</v>
      </c>
      <c r="D49" s="1" t="s">
        <v>4</v>
      </c>
      <c r="E49" s="21">
        <v>354</v>
      </c>
      <c r="F49" s="25"/>
      <c r="G49" s="25">
        <f t="shared" si="0"/>
        <v>0</v>
      </c>
      <c r="H49" s="25">
        <f t="shared" si="1"/>
        <v>0</v>
      </c>
      <c r="I49" s="25">
        <f t="shared" si="2"/>
        <v>0</v>
      </c>
    </row>
    <row r="50" spans="2:9" x14ac:dyDescent="0.25">
      <c r="B50" s="1">
        <v>46</v>
      </c>
      <c r="C50" s="3" t="s">
        <v>27</v>
      </c>
      <c r="D50" s="1" t="s">
        <v>4</v>
      </c>
      <c r="E50" s="21">
        <v>1</v>
      </c>
      <c r="F50" s="25"/>
      <c r="G50" s="25">
        <f t="shared" si="0"/>
        <v>0</v>
      </c>
      <c r="H50" s="25">
        <f t="shared" si="1"/>
        <v>0</v>
      </c>
      <c r="I50" s="25">
        <f t="shared" si="2"/>
        <v>0</v>
      </c>
    </row>
    <row r="51" spans="2:9" x14ac:dyDescent="0.25">
      <c r="B51" s="1">
        <v>47</v>
      </c>
      <c r="C51" s="3" t="s">
        <v>29</v>
      </c>
      <c r="D51" s="1" t="s">
        <v>4</v>
      </c>
      <c r="E51" s="21">
        <v>101</v>
      </c>
      <c r="F51" s="25"/>
      <c r="G51" s="25">
        <f t="shared" si="0"/>
        <v>0</v>
      </c>
      <c r="H51" s="25">
        <f t="shared" si="1"/>
        <v>0</v>
      </c>
      <c r="I51" s="25">
        <f t="shared" si="2"/>
        <v>0</v>
      </c>
    </row>
    <row r="52" spans="2:9" ht="30" x14ac:dyDescent="0.25">
      <c r="B52" s="1">
        <v>48</v>
      </c>
      <c r="C52" s="3" t="s">
        <v>64</v>
      </c>
      <c r="D52" s="1" t="s">
        <v>22</v>
      </c>
      <c r="E52" s="21">
        <v>1</v>
      </c>
      <c r="F52" s="25"/>
      <c r="G52" s="25">
        <f t="shared" si="0"/>
        <v>0</v>
      </c>
      <c r="H52" s="25">
        <f t="shared" si="1"/>
        <v>0</v>
      </c>
      <c r="I52" s="25">
        <f t="shared" si="2"/>
        <v>0</v>
      </c>
    </row>
    <row r="53" spans="2:9" x14ac:dyDescent="0.25">
      <c r="B53" s="22" t="s">
        <v>62</v>
      </c>
      <c r="C53" s="22"/>
      <c r="D53" s="22"/>
      <c r="E53" s="22"/>
      <c r="F53" s="22"/>
      <c r="G53" s="22"/>
      <c r="H53" s="25">
        <f>SUM(H5:H52)</f>
        <v>0</v>
      </c>
      <c r="I53" s="25">
        <f>SUM(I5:I52)</f>
        <v>0</v>
      </c>
    </row>
    <row r="54" spans="2:9" x14ac:dyDescent="0.25">
      <c r="B54" s="26"/>
      <c r="C54" s="26"/>
      <c r="D54" s="26"/>
      <c r="E54" s="26"/>
      <c r="F54" s="26"/>
      <c r="G54" s="26"/>
    </row>
    <row r="55" spans="2:9" ht="15" customHeight="1" x14ac:dyDescent="0.25">
      <c r="B55" s="18" t="s">
        <v>60</v>
      </c>
      <c r="C55" s="18"/>
      <c r="D55" s="18"/>
      <c r="E55" s="18"/>
      <c r="F55" s="18"/>
      <c r="G55" s="18"/>
      <c r="H55" s="18"/>
      <c r="I55" s="18"/>
    </row>
    <row r="56" spans="2:9" ht="127.5" customHeight="1" x14ac:dyDescent="0.25">
      <c r="B56" s="18" t="s">
        <v>61</v>
      </c>
      <c r="C56" s="18"/>
      <c r="D56" s="18"/>
      <c r="E56" s="18"/>
      <c r="F56" s="18"/>
      <c r="G56" s="18"/>
      <c r="H56" s="18"/>
      <c r="I56" s="18"/>
    </row>
    <row r="57" spans="2:9" x14ac:dyDescent="0.25">
      <c r="B57" s="14"/>
      <c r="C57" s="12"/>
      <c r="D57" s="12"/>
      <c r="E57" s="12"/>
    </row>
    <row r="58" spans="2:9" x14ac:dyDescent="0.25">
      <c r="B58" s="13"/>
      <c r="C58" s="13"/>
      <c r="D58" s="13"/>
      <c r="E58" s="13"/>
    </row>
    <row r="59" spans="2:9" x14ac:dyDescent="0.25">
      <c r="B59" s="14"/>
      <c r="E59" s="12"/>
    </row>
    <row r="60" spans="2:9" x14ac:dyDescent="0.25">
      <c r="B60" s="14"/>
      <c r="C60" s="12"/>
      <c r="D60" s="14"/>
    </row>
    <row r="61" spans="2:9" x14ac:dyDescent="0.25">
      <c r="B61" s="12"/>
      <c r="C61" s="7"/>
      <c r="D61" s="15"/>
    </row>
    <row r="62" spans="2:9" x14ac:dyDescent="0.25">
      <c r="B62" s="12"/>
    </row>
    <row r="68" spans="3:3" x14ac:dyDescent="0.25">
      <c r="C68" s="16"/>
    </row>
    <row r="69" spans="3:3" x14ac:dyDescent="0.25">
      <c r="C69" s="17"/>
    </row>
    <row r="70" spans="3:3" x14ac:dyDescent="0.25">
      <c r="C70" s="16"/>
    </row>
    <row r="71" spans="3:3" x14ac:dyDescent="0.25">
      <c r="C71" s="17"/>
    </row>
    <row r="72" spans="3:3" x14ac:dyDescent="0.25">
      <c r="C72" s="16"/>
    </row>
    <row r="73" spans="3:3" x14ac:dyDescent="0.25">
      <c r="C73" s="14"/>
    </row>
    <row r="74" spans="3:3" x14ac:dyDescent="0.25">
      <c r="C74" s="17"/>
    </row>
    <row r="75" spans="3:3" x14ac:dyDescent="0.25">
      <c r="C75" s="17"/>
    </row>
  </sheetData>
  <autoFilter ref="A4:E52" xr:uid="{A0275AE3-FE90-4CD0-B86D-8B4839072C81}"/>
  <mergeCells count="6">
    <mergeCell ref="B58:E58"/>
    <mergeCell ref="B2:I2"/>
    <mergeCell ref="B55:I55"/>
    <mergeCell ref="B56:I56"/>
    <mergeCell ref="B53:G53"/>
    <mergeCell ref="B1:E1"/>
  </mergeCells>
  <phoneticPr fontId="6" type="noConversion"/>
  <pageMargins left="0.51181102362204722" right="0.19685039370078741" top="0.31496062992125984" bottom="0.23622047244094491" header="0.31496062992125984" footer="0.31496062992125984"/>
  <pageSetup scale="92" orientation="portrait" copies="2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ЈН</vt:lpstr>
      <vt:lpstr>ЈН!Print_Area</vt:lpstr>
      <vt:lpstr>ЈН!Print_Titles</vt:lpstr>
    </vt:vector>
  </TitlesOfParts>
  <Company>Cerovac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Maki&amp;Toma</dc:creator>
  <cp:lastModifiedBy>Ivana Cvetković</cp:lastModifiedBy>
  <cp:lastPrinted>2026-08-25T11:36:53Z</cp:lastPrinted>
  <dcterms:created xsi:type="dcterms:W3CDTF">2008-03-27T20:17:35Z</dcterms:created>
  <dcterms:modified xsi:type="dcterms:W3CDTF">2026-08-25T12:48:25Z</dcterms:modified>
</cp:coreProperties>
</file>