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cvetkovici\Documents\KONKURSNE DOKUMENTACIJE\2026\RADOVI\Tek odrz sport objekata 2026 9\"/>
    </mc:Choice>
  </mc:AlternateContent>
  <xr:revisionPtr revIDLastSave="0" documentId="13_ncr:1_{92AA1829-8457-4B37-885D-C915F9C4B218}" xr6:coauthVersionLast="47" xr6:coauthVersionMax="47" xr10:uidLastSave="{00000000-0000-0000-0000-000000000000}"/>
  <bookViews>
    <workbookView xWindow="-120" yWindow="-120" windowWidth="29040" windowHeight="15720" xr2:uid="{00000000-000D-0000-FFFF-FFFF00000000}"/>
  </bookViews>
  <sheets>
    <sheet name="JN" sheetId="4" r:id="rId1"/>
  </sheets>
  <definedNames>
    <definedName name="_xlnm._FilterDatabase" localSheetId="0" hidden="1">JN!$A$2:$D$44</definedName>
    <definedName name="_xlnm.Print_Titles" localSheetId="0">JN!$1:$2</definedName>
  </definedNames>
  <calcPr calcId="181029"/>
</workbook>
</file>

<file path=xl/calcChain.xml><?xml version="1.0" encoding="utf-8"?>
<calcChain xmlns="http://schemas.openxmlformats.org/spreadsheetml/2006/main">
  <c r="H45" i="4" l="1"/>
  <c r="G45" i="4"/>
  <c r="F4" i="4"/>
  <c r="G4" i="4"/>
  <c r="H4" i="4"/>
  <c r="F5" i="4"/>
  <c r="G5" i="4"/>
  <c r="H5" i="4"/>
  <c r="F6" i="4"/>
  <c r="H6" i="4" s="1"/>
  <c r="G6" i="4"/>
  <c r="F7" i="4"/>
  <c r="G7" i="4"/>
  <c r="H7" i="4"/>
  <c r="F8" i="4"/>
  <c r="H8" i="4" s="1"/>
  <c r="G8" i="4"/>
  <c r="F9" i="4"/>
  <c r="H9" i="4" s="1"/>
  <c r="G9" i="4"/>
  <c r="F10" i="4"/>
  <c r="G10" i="4"/>
  <c r="H10" i="4"/>
  <c r="F11" i="4"/>
  <c r="H11" i="4" s="1"/>
  <c r="G11" i="4"/>
  <c r="F12" i="4"/>
  <c r="H12" i="4" s="1"/>
  <c r="G12" i="4"/>
  <c r="F13" i="4"/>
  <c r="G13" i="4"/>
  <c r="H13" i="4"/>
  <c r="F14" i="4"/>
  <c r="G14" i="4"/>
  <c r="H14" i="4"/>
  <c r="F15" i="4"/>
  <c r="H15" i="4" s="1"/>
  <c r="G15" i="4"/>
  <c r="F16" i="4"/>
  <c r="G16" i="4"/>
  <c r="H16" i="4"/>
  <c r="F17" i="4"/>
  <c r="H17" i="4" s="1"/>
  <c r="G17" i="4"/>
  <c r="F18" i="4"/>
  <c r="H18" i="4" s="1"/>
  <c r="G18" i="4"/>
  <c r="F19" i="4"/>
  <c r="G19" i="4"/>
  <c r="H19" i="4"/>
  <c r="F20" i="4"/>
  <c r="H20" i="4" s="1"/>
  <c r="G20" i="4"/>
  <c r="F21" i="4"/>
  <c r="H21" i="4" s="1"/>
  <c r="G21" i="4"/>
  <c r="F22" i="4"/>
  <c r="G22" i="4"/>
  <c r="H22" i="4"/>
  <c r="F23" i="4"/>
  <c r="H23" i="4" s="1"/>
  <c r="G23" i="4"/>
  <c r="F24" i="4"/>
  <c r="G24" i="4"/>
  <c r="H24" i="4"/>
  <c r="F25" i="4"/>
  <c r="H25" i="4" s="1"/>
  <c r="G25" i="4"/>
  <c r="F26" i="4"/>
  <c r="G26" i="4"/>
  <c r="H26" i="4"/>
  <c r="F27" i="4"/>
  <c r="G27" i="4"/>
  <c r="H27" i="4"/>
  <c r="F28" i="4"/>
  <c r="H28" i="4" s="1"/>
  <c r="G28" i="4"/>
  <c r="F29" i="4"/>
  <c r="G29" i="4"/>
  <c r="H29" i="4"/>
  <c r="F30" i="4"/>
  <c r="G30" i="4"/>
  <c r="H30" i="4"/>
  <c r="F31" i="4"/>
  <c r="H31" i="4" s="1"/>
  <c r="G31" i="4"/>
  <c r="F32" i="4"/>
  <c r="G32" i="4"/>
  <c r="H32" i="4"/>
  <c r="F33" i="4"/>
  <c r="H33" i="4" s="1"/>
  <c r="G33" i="4"/>
  <c r="F34" i="4"/>
  <c r="G34" i="4"/>
  <c r="H34" i="4"/>
  <c r="F35" i="4"/>
  <c r="G35" i="4"/>
  <c r="H35" i="4"/>
  <c r="F36" i="4"/>
  <c r="H36" i="4" s="1"/>
  <c r="G36" i="4"/>
  <c r="F37" i="4"/>
  <c r="G37" i="4"/>
  <c r="H37" i="4"/>
  <c r="F38" i="4"/>
  <c r="G38" i="4"/>
  <c r="H38" i="4"/>
  <c r="F39" i="4"/>
  <c r="H39" i="4" s="1"/>
  <c r="G39" i="4"/>
  <c r="F40" i="4"/>
  <c r="G40" i="4"/>
  <c r="H40" i="4"/>
  <c r="F41" i="4"/>
  <c r="H41" i="4" s="1"/>
  <c r="G41" i="4"/>
  <c r="F42" i="4"/>
  <c r="G42" i="4"/>
  <c r="H42" i="4"/>
  <c r="F43" i="4"/>
  <c r="G43" i="4"/>
  <c r="H43" i="4"/>
  <c r="F44" i="4"/>
  <c r="H44" i="4" s="1"/>
  <c r="G44" i="4"/>
  <c r="H3" i="4"/>
  <c r="G3" i="4"/>
  <c r="F3" i="4"/>
</calcChain>
</file>

<file path=xl/sharedStrings.xml><?xml version="1.0" encoding="utf-8"?>
<sst xmlns="http://schemas.openxmlformats.org/spreadsheetml/2006/main" count="95" uniqueCount="58">
  <si>
    <t>Редни број</t>
  </si>
  <si>
    <t>ОПИС ПОЗИЦИЈЕ</t>
  </si>
  <si>
    <t>Јединица мере</t>
  </si>
  <si>
    <t>Оквирна количина</t>
  </si>
  <si>
    <t>ком</t>
  </si>
  <si>
    <t>м1</t>
  </si>
  <si>
    <t>пар</t>
  </si>
  <si>
    <t>м2</t>
  </si>
  <si>
    <t>Поправка и замена оштећених делова плетене пластифициране жице-ограде. Обрачун по м2.</t>
  </si>
  <si>
    <t>паушал</t>
  </si>
  <si>
    <t>Поправка и замена оштећених седишта на клацкалицама.
Обрачун по комаду.</t>
  </si>
  <si>
    <t>На постојећим  дрвеним седиштима клацкалице одстругати, ошмирглати постојећу боју и офарбати их основном и завршном бојом за дрво. 
Обрачун по комаду.</t>
  </si>
  <si>
    <t>Фарбање постојеће металне констукције клацкалице. Остругати, ошмирглати постојећу боју и заштити основном и завршном бојом за метал.
Обрачун по комаду.</t>
  </si>
  <si>
    <t>На постојећим дрвеним седиштима љуљашке одстругати,ошмирглати постојећу боју и офарбати их основном и завршном бојом за дрво.
Обрачун по комаду.</t>
  </si>
  <si>
    <t>Поправка и замена оштећених дрвених делова парковских клупа.
Обрачун по комаду.</t>
  </si>
  <si>
    <t>Фарбање дрвених делова парковских клупа.Остругати,ошмирглати постојећу боју и заштити основном и завршном бојом за дрво.
Обрачун по комаду.</t>
  </si>
  <si>
    <t>Фарбање металних делова парковских клупа.Остругати, ошмирглати постојећу боју и заштитити основном и завршном бојом за метал.
Обрачун по комаду.</t>
  </si>
  <si>
    <t>Поправка и замена оштећених дрвених делова мултифункционалне справе.
Обрачун по комаду.</t>
  </si>
  <si>
    <t>Фарбање дрвених делова мултифункционалне справе. Остругати, ошмирглати постојећу боју  и заштитити основном и завршном бојом за дрво.
Обрачун по комаду.</t>
  </si>
  <si>
    <t>Поправка и замена оштећених металних делова мултифункционалне справе.
Обрачун по комаду.</t>
  </si>
  <si>
    <t>Замена пластичних делова на мултифункционалној справи.
Обрачун по комаду.</t>
  </si>
  <si>
    <t>Фарбање постојеће металне конструкције гнездо-љуљашке. Остругати,ошмирглати постојећу боју и заштити основном бојом за метал и завршном бојом.
Обрачун по м1.</t>
  </si>
  <si>
    <t>Фарбање постојеће металне конструкције љуљашке. Остругати, ошмирглати  постојећу  боју  и  заштитити основном и завршном бојом за метал и завршном бојом.
Обрачун по м1.</t>
  </si>
  <si>
    <t>Фарбање металних делова мултифункционалне справе. Остругати, ошмирглати постојећу боју и заштитити основном и завршном бојом за метал.
Обрачун по комаду.</t>
  </si>
  <si>
    <t>Поправка и замена оштећеног седишта на њихалици.
Обрачун по комаду.</t>
  </si>
  <si>
    <t>Поправка и замена оштећеног дела металне опруге на њихалици.
Обрачун по комаду.</t>
  </si>
  <si>
    <t>Фарбање парковских ђубријера. 
Обрачун по комаду.</t>
  </si>
  <si>
    <t>Поправка и замена оштећених делова металне ограде Ø6mm. 
Обрачун по м2.</t>
  </si>
  <si>
    <t>Поправка  кошаркашких табли 180*105 цм од полиестера дебљине 1 цм.
Обрачун по комаду.</t>
  </si>
  <si>
    <t>Поправка  рама за полиестер кошаркашку таблу.
Обрачун по комаду.</t>
  </si>
  <si>
    <t>Поправка металне конструкције коша.
Обрачун по комаду.</t>
  </si>
  <si>
    <t>Поправка-замена мрежица на кошаркашким обручима.
Обрачун по комаду.</t>
  </si>
  <si>
    <t>Поправка ојачаног кошаркашког обруча.
Обрачун по комаду.</t>
  </si>
  <si>
    <t>Поправка рукометних метално-дрвених голова са заменом мреже.
Обрачун по комаду.</t>
  </si>
  <si>
    <t>Набавка материјала и израда завршне асфалтне подлоге на оштећеним деловима терена. Пре израде завршног слоја бетонску подлогу поремазати битуменском подлогом због боље атхезије. Завршни асфалтни хабајући слој је минималне дебљине 3цм, од битумизираног дробљеног каменог агрегата, гранулације до 8мм, погодне за ову намену.Уградња слоја је предвиђена машински са збијањем гарнитуром ваљка. Ценом је обухваћен материјал, рад и транспорт.
Обрачун по м2.</t>
  </si>
  <si>
    <t>Бетонирање оштећених делова армирано-бетонских терена, д=10цм, бетоном Ц25/30. Плочу армирати мрежном арматуром Q221 у доњој трећини плоче што улази у цену. Бетон уградити и неговати по прописима. Ценом је обухваћен материјал, рад и транспорт. 
Обрачун по м2.</t>
  </si>
  <si>
    <t>Набавка и разастирање шљунка и ризле испод терена 20+15цм. Тампонски слој насути у слојевима, набити и фино испланирати. Ценом је обухваћен материјал, рад и транспорт. 
Обрачун по м2.</t>
  </si>
  <si>
    <t>Извршити обележавање терена за кошарку, одбојку и рукомет са три различите квалитетне боје. У цену урачунати сав основни материјал и помоћна средства. 
Обрачун по паушално.</t>
  </si>
  <si>
    <t>Поправка и замена оштећених делова гумених ивичњака зa монолитне гумене подове. Постављање ивичњака извести у свему према упутствима произвођача. Боја ивичњака по избору инвеститора. Ивичњаци морају бити  у складу са стандардом СРПС ЕН 1177. Ценом је обухваћен материјал, транспорт и рад. 
Обрачун по м1.</t>
  </si>
  <si>
    <t>Поправка и замена оштећених делова гумених плоча за смањивање ударца тип FLEXO – MATIC или одговарајуће. Плоче су димензија 500*500*40 мм и израђене су из два слоја. Доњи слој је  од  СБР гуменог гранулата и полиуретанског лепка,  горњи слој је од бојеног ЕПДМ гранулата и полиуретанског лепка. Плоче се постављају на 10  цм дебео слој туцаника  и 3 цм дебео слој песка (гранулација 0,5). Боја плоча по избору инвеститора. Плоче поставити у свему према упутствима произвођача. Подови  морају бити  у складу са стандардом СРПС ЕН 1177. Ценом је обухваћен материјал, рад и транспорт. 
Обрачун по м2.</t>
  </si>
  <si>
    <t>Поправка и замена оштећених делова стазе, газишта и платоа од бетона, као и степеништа. Позиција подразумева разбијање и уклањање оштећених делова и уградња новог бетона.
Обрачун по м2.</t>
  </si>
  <si>
    <t>Фарбање металних делова ограде. Остругати, ошмирглати постојећу боју и заштитити основном и завршном бојом за метал. 
Обрачун по м2.</t>
  </si>
  <si>
    <t>Поправка и замена ланаца које носе седиште љуљашке.
Обрачун по пару.</t>
  </si>
  <si>
    <t>Поправка и замена ланаца на гнезду љуљашке.
Обрачун по пару.</t>
  </si>
  <si>
    <t>Поправка и замена оштећених седишта на љуљашкама.
Обрачун по комаду.</t>
  </si>
  <si>
    <t>Фарбање дрвених делова вртешке. Остругати, ошмирглати постојећу боју  и заштитити основном и завршном бојом за дрво.
Обрачун по комаду.</t>
  </si>
  <si>
    <t>Поправка и замена оштећених металних делова на вртешци.
Обрачун по комаду.</t>
  </si>
  <si>
    <t>Поправка и замена оштећеног седишта на вртешци.
Обрачун по комаду.</t>
  </si>
  <si>
    <t>Поправка и замена дрвеног носећег дела на клацкалици.
Обрачун по м1.</t>
  </si>
  <si>
    <t>Поправка и замена металног носећег дела на клацкалици.
Обрачун по м1.</t>
  </si>
  <si>
    <t>Фарбање металних делова на вртешци. Остругати, ошмирглати постојећу боју и заштитити основном и завршном бојом за метал.
Обрачун по комаду.</t>
  </si>
  <si>
    <t>Јединична цена (рсд без пдв)</t>
  </si>
  <si>
    <t>Јединична цена (рсд са пдв)</t>
  </si>
  <si>
    <t>Укупна цена (рсд без пдв)</t>
  </si>
  <si>
    <t>Укупна цена (рсд са пдв)</t>
  </si>
  <si>
    <t>Укупно:</t>
  </si>
  <si>
    <t xml:space="preserve">Упутство за попуњавање обрасца структуре цене: 
Понуђач треба да попуни образац структуре цене на следећи начин:
- у колону 5. уписати колико износи јединична цена без ПДВ-а, за сваки тражени предмет јавне набавке ;
- у колону 6. уписати колико износи јединична цена са ПДВ-ом, за сваки тражени предмет јавне набавке;
Напомена: Укупна цена служи за рангирање понуда, а оквирни споразум се закључује до процењене вредности.
</t>
  </si>
  <si>
    <t xml:space="preserve">Образац структуре цене
Текуће одржавање спортских објеката и објеката за игру и рекреацију грађана 
на територији ГО Савски венац, ЈН 2026/9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</si>
</sst>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1"/>
      <color theme="1"/>
      <name val="Calibri"/>
      <family val="2"/>
      <charset val="238"/>
      <scheme val="minor"/>
    </font>
    <font>
      <sz val="11"/>
      <name val="Calibri"/>
      <family val="2"/>
      <charset val="238"/>
    </font>
    <font>
      <sz val="11"/>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4" fontId="0" fillId="0" borderId="0" xfId="0" applyNumberFormat="1"/>
    <xf numFmtId="4" fontId="1" fillId="0" borderId="1" xfId="0" applyNumberFormat="1" applyFont="1" applyBorder="1" applyAlignment="1">
      <alignment horizontal="center" vertical="center" wrapText="1"/>
    </xf>
    <xf numFmtId="4" fontId="0" fillId="0" borderId="1" xfId="0" applyNumberFormat="1" applyBorder="1"/>
    <xf numFmtId="0" fontId="1" fillId="0" borderId="2"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1" fillId="0" borderId="1" xfId="0"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tabSelected="1" view="pageBreakPreview" topLeftCell="A40" zoomScale="60" zoomScaleNormal="100" workbookViewId="0">
      <selection activeCell="K4" sqref="K4"/>
    </sheetView>
  </sheetViews>
  <sheetFormatPr defaultRowHeight="15" x14ac:dyDescent="0.25"/>
  <cols>
    <col min="1" max="1" width="7" style="9" customWidth="1"/>
    <col min="2" max="2" width="70.85546875" style="7" customWidth="1"/>
    <col min="3" max="3" width="9.85546875" style="1" customWidth="1"/>
    <col min="4" max="4" width="10.28515625" customWidth="1"/>
    <col min="5" max="6" width="9.140625" style="15"/>
    <col min="7" max="7" width="10.7109375" style="15" customWidth="1"/>
    <col min="8" max="8" width="10.5703125" style="15" customWidth="1"/>
  </cols>
  <sheetData>
    <row r="1" spans="1:8" ht="74.25" customHeight="1" x14ac:dyDescent="0.25">
      <c r="A1" s="18" t="s">
        <v>57</v>
      </c>
      <c r="B1" s="18"/>
      <c r="C1" s="18"/>
      <c r="D1" s="18"/>
      <c r="E1" s="18"/>
      <c r="F1" s="18"/>
      <c r="G1" s="18"/>
      <c r="H1" s="18"/>
    </row>
    <row r="2" spans="1:8" s="2" customFormat="1" ht="60" x14ac:dyDescent="0.25">
      <c r="A2" s="3" t="s">
        <v>0</v>
      </c>
      <c r="B2" s="3" t="s">
        <v>1</v>
      </c>
      <c r="C2" s="3" t="s">
        <v>2</v>
      </c>
      <c r="D2" s="10" t="s">
        <v>3</v>
      </c>
      <c r="E2" s="16" t="s">
        <v>51</v>
      </c>
      <c r="F2" s="16" t="s">
        <v>52</v>
      </c>
      <c r="G2" s="16" t="s">
        <v>53</v>
      </c>
      <c r="H2" s="16" t="s">
        <v>54</v>
      </c>
    </row>
    <row r="3" spans="1:8" ht="30" x14ac:dyDescent="0.25">
      <c r="A3" s="8">
        <v>1</v>
      </c>
      <c r="B3" s="6" t="s">
        <v>10</v>
      </c>
      <c r="C3" s="4" t="s">
        <v>4</v>
      </c>
      <c r="D3" s="11">
        <v>5</v>
      </c>
      <c r="E3" s="17"/>
      <c r="F3" s="17">
        <f>E3*1.2</f>
        <v>0</v>
      </c>
      <c r="G3" s="17">
        <f>D3*E3</f>
        <v>0</v>
      </c>
      <c r="H3" s="17">
        <f>D3*F3</f>
        <v>0</v>
      </c>
    </row>
    <row r="4" spans="1:8" ht="45" x14ac:dyDescent="0.25">
      <c r="A4" s="8">
        <v>2</v>
      </c>
      <c r="B4" s="6" t="s">
        <v>11</v>
      </c>
      <c r="C4" s="4" t="s">
        <v>4</v>
      </c>
      <c r="D4" s="11">
        <v>1</v>
      </c>
      <c r="E4" s="17"/>
      <c r="F4" s="17">
        <f t="shared" ref="F4:F44" si="0">E4*1.2</f>
        <v>0</v>
      </c>
      <c r="G4" s="17">
        <f t="shared" ref="G4:G44" si="1">D4*E4</f>
        <v>0</v>
      </c>
      <c r="H4" s="17">
        <f t="shared" ref="H4:H44" si="2">D4*F4</f>
        <v>0</v>
      </c>
    </row>
    <row r="5" spans="1:8" ht="60" x14ac:dyDescent="0.25">
      <c r="A5" s="8">
        <v>3</v>
      </c>
      <c r="B5" s="6" t="s">
        <v>12</v>
      </c>
      <c r="C5" s="4" t="s">
        <v>5</v>
      </c>
      <c r="D5" s="11">
        <v>7</v>
      </c>
      <c r="E5" s="17"/>
      <c r="F5" s="17">
        <f t="shared" si="0"/>
        <v>0</v>
      </c>
      <c r="G5" s="17">
        <f t="shared" si="1"/>
        <v>0</v>
      </c>
      <c r="H5" s="17">
        <f t="shared" si="2"/>
        <v>0</v>
      </c>
    </row>
    <row r="6" spans="1:8" ht="30" x14ac:dyDescent="0.25">
      <c r="A6" s="8">
        <v>4</v>
      </c>
      <c r="B6" s="6" t="s">
        <v>48</v>
      </c>
      <c r="C6" s="4" t="s">
        <v>5</v>
      </c>
      <c r="D6" s="11">
        <v>1</v>
      </c>
      <c r="E6" s="17"/>
      <c r="F6" s="17">
        <f t="shared" si="0"/>
        <v>0</v>
      </c>
      <c r="G6" s="17">
        <f t="shared" si="1"/>
        <v>0</v>
      </c>
      <c r="H6" s="17">
        <f t="shared" si="2"/>
        <v>0</v>
      </c>
    </row>
    <row r="7" spans="1:8" ht="30" x14ac:dyDescent="0.25">
      <c r="A7" s="8">
        <v>5</v>
      </c>
      <c r="B7" s="6" t="s">
        <v>49</v>
      </c>
      <c r="C7" s="4" t="s">
        <v>5</v>
      </c>
      <c r="D7" s="11">
        <v>1</v>
      </c>
      <c r="E7" s="17"/>
      <c r="F7" s="17">
        <f t="shared" si="0"/>
        <v>0</v>
      </c>
      <c r="G7" s="17">
        <f t="shared" si="1"/>
        <v>0</v>
      </c>
      <c r="H7" s="17">
        <f t="shared" si="2"/>
        <v>0</v>
      </c>
    </row>
    <row r="8" spans="1:8" ht="30" x14ac:dyDescent="0.25">
      <c r="A8" s="8">
        <v>6</v>
      </c>
      <c r="B8" s="6" t="s">
        <v>44</v>
      </c>
      <c r="C8" s="4" t="s">
        <v>4</v>
      </c>
      <c r="D8" s="11">
        <v>1</v>
      </c>
      <c r="E8" s="17"/>
      <c r="F8" s="17">
        <f t="shared" si="0"/>
        <v>0</v>
      </c>
      <c r="G8" s="17">
        <f t="shared" si="1"/>
        <v>0</v>
      </c>
      <c r="H8" s="17">
        <f t="shared" si="2"/>
        <v>0</v>
      </c>
    </row>
    <row r="9" spans="1:8" ht="45" x14ac:dyDescent="0.25">
      <c r="A9" s="8">
        <v>7</v>
      </c>
      <c r="B9" s="6" t="s">
        <v>13</v>
      </c>
      <c r="C9" s="4" t="s">
        <v>4</v>
      </c>
      <c r="D9" s="11">
        <v>1</v>
      </c>
      <c r="E9" s="17"/>
      <c r="F9" s="17">
        <f t="shared" si="0"/>
        <v>0</v>
      </c>
      <c r="G9" s="17">
        <f t="shared" si="1"/>
        <v>0</v>
      </c>
      <c r="H9" s="17">
        <f t="shared" si="2"/>
        <v>0</v>
      </c>
    </row>
    <row r="10" spans="1:8" ht="30" x14ac:dyDescent="0.25">
      <c r="A10" s="8">
        <v>8</v>
      </c>
      <c r="B10" s="6" t="s">
        <v>42</v>
      </c>
      <c r="C10" s="4" t="s">
        <v>6</v>
      </c>
      <c r="D10" s="11">
        <v>1</v>
      </c>
      <c r="E10" s="17"/>
      <c r="F10" s="17">
        <f t="shared" si="0"/>
        <v>0</v>
      </c>
      <c r="G10" s="17">
        <f t="shared" si="1"/>
        <v>0</v>
      </c>
      <c r="H10" s="17">
        <f t="shared" si="2"/>
        <v>0</v>
      </c>
    </row>
    <row r="11" spans="1:8" ht="30" x14ac:dyDescent="0.25">
      <c r="A11" s="8">
        <v>9</v>
      </c>
      <c r="B11" s="6" t="s">
        <v>43</v>
      </c>
      <c r="C11" s="4" t="s">
        <v>6</v>
      </c>
      <c r="D11" s="11">
        <v>1</v>
      </c>
      <c r="E11" s="17"/>
      <c r="F11" s="17">
        <f t="shared" si="0"/>
        <v>0</v>
      </c>
      <c r="G11" s="17">
        <f t="shared" si="1"/>
        <v>0</v>
      </c>
      <c r="H11" s="17">
        <f t="shared" si="2"/>
        <v>0</v>
      </c>
    </row>
    <row r="12" spans="1:8" ht="60" x14ac:dyDescent="0.25">
      <c r="A12" s="8">
        <v>10</v>
      </c>
      <c r="B12" s="6" t="s">
        <v>21</v>
      </c>
      <c r="C12" s="4" t="s">
        <v>5</v>
      </c>
      <c r="D12" s="11">
        <v>3</v>
      </c>
      <c r="E12" s="17"/>
      <c r="F12" s="17">
        <f t="shared" si="0"/>
        <v>0</v>
      </c>
      <c r="G12" s="17">
        <f t="shared" si="1"/>
        <v>0</v>
      </c>
      <c r="H12" s="17">
        <f t="shared" si="2"/>
        <v>0</v>
      </c>
    </row>
    <row r="13" spans="1:8" ht="60" x14ac:dyDescent="0.25">
      <c r="A13" s="8">
        <v>11</v>
      </c>
      <c r="B13" s="6" t="s">
        <v>22</v>
      </c>
      <c r="C13" s="4" t="s">
        <v>5</v>
      </c>
      <c r="D13" s="11">
        <v>9</v>
      </c>
      <c r="E13" s="17"/>
      <c r="F13" s="17">
        <f t="shared" si="0"/>
        <v>0</v>
      </c>
      <c r="G13" s="17">
        <f t="shared" si="1"/>
        <v>0</v>
      </c>
      <c r="H13" s="17">
        <f t="shared" si="2"/>
        <v>0</v>
      </c>
    </row>
    <row r="14" spans="1:8" ht="30" x14ac:dyDescent="0.25">
      <c r="A14" s="8">
        <v>12</v>
      </c>
      <c r="B14" s="6" t="s">
        <v>14</v>
      </c>
      <c r="C14" s="4" t="s">
        <v>4</v>
      </c>
      <c r="D14" s="11">
        <v>12</v>
      </c>
      <c r="E14" s="17"/>
      <c r="F14" s="17">
        <f t="shared" si="0"/>
        <v>0</v>
      </c>
      <c r="G14" s="17">
        <f t="shared" si="1"/>
        <v>0</v>
      </c>
      <c r="H14" s="17">
        <f t="shared" si="2"/>
        <v>0</v>
      </c>
    </row>
    <row r="15" spans="1:8" ht="45" x14ac:dyDescent="0.25">
      <c r="A15" s="8">
        <v>13</v>
      </c>
      <c r="B15" s="6" t="s">
        <v>15</v>
      </c>
      <c r="C15" s="4" t="s">
        <v>4</v>
      </c>
      <c r="D15" s="11">
        <v>36</v>
      </c>
      <c r="E15" s="17"/>
      <c r="F15" s="17">
        <f t="shared" si="0"/>
        <v>0</v>
      </c>
      <c r="G15" s="17">
        <f t="shared" si="1"/>
        <v>0</v>
      </c>
      <c r="H15" s="17">
        <f t="shared" si="2"/>
        <v>0</v>
      </c>
    </row>
    <row r="16" spans="1:8" ht="45" x14ac:dyDescent="0.25">
      <c r="A16" s="8">
        <v>14</v>
      </c>
      <c r="B16" s="6" t="s">
        <v>16</v>
      </c>
      <c r="C16" s="4" t="s">
        <v>4</v>
      </c>
      <c r="D16" s="11">
        <v>21</v>
      </c>
      <c r="E16" s="17"/>
      <c r="F16" s="17">
        <f t="shared" si="0"/>
        <v>0</v>
      </c>
      <c r="G16" s="17">
        <f t="shared" si="1"/>
        <v>0</v>
      </c>
      <c r="H16" s="17">
        <f t="shared" si="2"/>
        <v>0</v>
      </c>
    </row>
    <row r="17" spans="1:8" ht="45" x14ac:dyDescent="0.25">
      <c r="A17" s="8">
        <v>15</v>
      </c>
      <c r="B17" s="6" t="s">
        <v>17</v>
      </c>
      <c r="C17" s="4" t="s">
        <v>4</v>
      </c>
      <c r="D17" s="11">
        <v>2</v>
      </c>
      <c r="E17" s="17"/>
      <c r="F17" s="17">
        <f t="shared" si="0"/>
        <v>0</v>
      </c>
      <c r="G17" s="17">
        <f t="shared" si="1"/>
        <v>0</v>
      </c>
      <c r="H17" s="17">
        <f t="shared" si="2"/>
        <v>0</v>
      </c>
    </row>
    <row r="18" spans="1:8" ht="60" x14ac:dyDescent="0.25">
      <c r="A18" s="8">
        <v>16</v>
      </c>
      <c r="B18" s="6" t="s">
        <v>18</v>
      </c>
      <c r="C18" s="4" t="s">
        <v>4</v>
      </c>
      <c r="D18" s="11">
        <v>26</v>
      </c>
      <c r="E18" s="17"/>
      <c r="F18" s="17">
        <f t="shared" si="0"/>
        <v>0</v>
      </c>
      <c r="G18" s="17">
        <f t="shared" si="1"/>
        <v>0</v>
      </c>
      <c r="H18" s="17">
        <f t="shared" si="2"/>
        <v>0</v>
      </c>
    </row>
    <row r="19" spans="1:8" ht="45" x14ac:dyDescent="0.25">
      <c r="A19" s="8">
        <v>17</v>
      </c>
      <c r="B19" s="6" t="s">
        <v>19</v>
      </c>
      <c r="C19" s="4" t="s">
        <v>4</v>
      </c>
      <c r="D19" s="11">
        <v>1</v>
      </c>
      <c r="E19" s="17"/>
      <c r="F19" s="17">
        <f t="shared" si="0"/>
        <v>0</v>
      </c>
      <c r="G19" s="17">
        <f t="shared" si="1"/>
        <v>0</v>
      </c>
      <c r="H19" s="17">
        <f t="shared" si="2"/>
        <v>0</v>
      </c>
    </row>
    <row r="20" spans="1:8" ht="30" x14ac:dyDescent="0.25">
      <c r="A20" s="8">
        <v>18</v>
      </c>
      <c r="B20" s="6" t="s">
        <v>20</v>
      </c>
      <c r="C20" s="4" t="s">
        <v>4</v>
      </c>
      <c r="D20" s="11">
        <v>1</v>
      </c>
      <c r="E20" s="17"/>
      <c r="F20" s="17">
        <f t="shared" si="0"/>
        <v>0</v>
      </c>
      <c r="G20" s="17">
        <f t="shared" si="1"/>
        <v>0</v>
      </c>
      <c r="H20" s="17">
        <f t="shared" si="2"/>
        <v>0</v>
      </c>
    </row>
    <row r="21" spans="1:8" ht="60" x14ac:dyDescent="0.25">
      <c r="A21" s="8">
        <v>19</v>
      </c>
      <c r="B21" s="6" t="s">
        <v>23</v>
      </c>
      <c r="C21" s="4" t="s">
        <v>4</v>
      </c>
      <c r="D21" s="11">
        <v>2</v>
      </c>
      <c r="E21" s="17"/>
      <c r="F21" s="17">
        <f t="shared" si="0"/>
        <v>0</v>
      </c>
      <c r="G21" s="17">
        <f t="shared" si="1"/>
        <v>0</v>
      </c>
      <c r="H21" s="17">
        <f t="shared" si="2"/>
        <v>0</v>
      </c>
    </row>
    <row r="22" spans="1:8" ht="30" x14ac:dyDescent="0.25">
      <c r="A22" s="8">
        <v>20</v>
      </c>
      <c r="B22" s="6" t="s">
        <v>24</v>
      </c>
      <c r="C22" s="4" t="s">
        <v>4</v>
      </c>
      <c r="D22" s="11">
        <v>7</v>
      </c>
      <c r="E22" s="17"/>
      <c r="F22" s="17">
        <f t="shared" si="0"/>
        <v>0</v>
      </c>
      <c r="G22" s="17">
        <f t="shared" si="1"/>
        <v>0</v>
      </c>
      <c r="H22" s="17">
        <f t="shared" si="2"/>
        <v>0</v>
      </c>
    </row>
    <row r="23" spans="1:8" ht="30" x14ac:dyDescent="0.25">
      <c r="A23" s="8">
        <v>21</v>
      </c>
      <c r="B23" s="6" t="s">
        <v>25</v>
      </c>
      <c r="C23" s="4" t="s">
        <v>4</v>
      </c>
      <c r="D23" s="11">
        <v>4</v>
      </c>
      <c r="E23" s="17"/>
      <c r="F23" s="17">
        <f t="shared" si="0"/>
        <v>0</v>
      </c>
      <c r="G23" s="17">
        <f t="shared" si="1"/>
        <v>0</v>
      </c>
      <c r="H23" s="17">
        <f t="shared" si="2"/>
        <v>0</v>
      </c>
    </row>
    <row r="24" spans="1:8" ht="30" x14ac:dyDescent="0.25">
      <c r="A24" s="8">
        <v>22</v>
      </c>
      <c r="B24" s="6" t="s">
        <v>47</v>
      </c>
      <c r="C24" s="4" t="s">
        <v>4</v>
      </c>
      <c r="D24" s="11">
        <v>1</v>
      </c>
      <c r="E24" s="17"/>
      <c r="F24" s="17">
        <f t="shared" si="0"/>
        <v>0</v>
      </c>
      <c r="G24" s="17">
        <f t="shared" si="1"/>
        <v>0</v>
      </c>
      <c r="H24" s="17">
        <f t="shared" si="2"/>
        <v>0</v>
      </c>
    </row>
    <row r="25" spans="1:8" ht="45" x14ac:dyDescent="0.25">
      <c r="A25" s="8">
        <v>23</v>
      </c>
      <c r="B25" s="6" t="s">
        <v>45</v>
      </c>
      <c r="C25" s="4" t="s">
        <v>4</v>
      </c>
      <c r="D25" s="11">
        <v>2</v>
      </c>
      <c r="E25" s="17"/>
      <c r="F25" s="17">
        <f t="shared" si="0"/>
        <v>0</v>
      </c>
      <c r="G25" s="17">
        <f t="shared" si="1"/>
        <v>0</v>
      </c>
      <c r="H25" s="17">
        <f t="shared" si="2"/>
        <v>0</v>
      </c>
    </row>
    <row r="26" spans="1:8" ht="30" x14ac:dyDescent="0.25">
      <c r="A26" s="8">
        <v>24</v>
      </c>
      <c r="B26" s="6" t="s">
        <v>46</v>
      </c>
      <c r="C26" s="4" t="s">
        <v>4</v>
      </c>
      <c r="D26" s="11">
        <v>2</v>
      </c>
      <c r="E26" s="17"/>
      <c r="F26" s="17">
        <f t="shared" si="0"/>
        <v>0</v>
      </c>
      <c r="G26" s="17">
        <f t="shared" si="1"/>
        <v>0</v>
      </c>
      <c r="H26" s="17">
        <f t="shared" si="2"/>
        <v>0</v>
      </c>
    </row>
    <row r="27" spans="1:8" ht="45" x14ac:dyDescent="0.25">
      <c r="A27" s="8">
        <v>25</v>
      </c>
      <c r="B27" s="6" t="s">
        <v>50</v>
      </c>
      <c r="C27" s="4" t="s">
        <v>4</v>
      </c>
      <c r="D27" s="11">
        <v>1</v>
      </c>
      <c r="E27" s="17"/>
      <c r="F27" s="17">
        <f t="shared" si="0"/>
        <v>0</v>
      </c>
      <c r="G27" s="17">
        <f t="shared" si="1"/>
        <v>0</v>
      </c>
      <c r="H27" s="17">
        <f t="shared" si="2"/>
        <v>0</v>
      </c>
    </row>
    <row r="28" spans="1:8" ht="30" x14ac:dyDescent="0.25">
      <c r="A28" s="8">
        <v>26</v>
      </c>
      <c r="B28" s="6" t="s">
        <v>26</v>
      </c>
      <c r="C28" s="4" t="s">
        <v>4</v>
      </c>
      <c r="D28" s="11">
        <v>3</v>
      </c>
      <c r="E28" s="17"/>
      <c r="F28" s="17">
        <f t="shared" si="0"/>
        <v>0</v>
      </c>
      <c r="G28" s="17">
        <f t="shared" si="1"/>
        <v>0</v>
      </c>
      <c r="H28" s="17">
        <f t="shared" si="2"/>
        <v>0</v>
      </c>
    </row>
    <row r="29" spans="1:8" ht="30" x14ac:dyDescent="0.25">
      <c r="A29" s="8">
        <v>27</v>
      </c>
      <c r="B29" s="6" t="s">
        <v>27</v>
      </c>
      <c r="C29" s="4" t="s">
        <v>7</v>
      </c>
      <c r="D29" s="11">
        <v>105.6</v>
      </c>
      <c r="E29" s="17"/>
      <c r="F29" s="17">
        <f t="shared" si="0"/>
        <v>0</v>
      </c>
      <c r="G29" s="17">
        <f t="shared" si="1"/>
        <v>0</v>
      </c>
      <c r="H29" s="17">
        <f t="shared" si="2"/>
        <v>0</v>
      </c>
    </row>
    <row r="30" spans="1:8" ht="30" x14ac:dyDescent="0.25">
      <c r="A30" s="8">
        <v>28</v>
      </c>
      <c r="B30" s="6" t="s">
        <v>8</v>
      </c>
      <c r="C30" s="4" t="s">
        <v>7</v>
      </c>
      <c r="D30" s="11">
        <v>1</v>
      </c>
      <c r="E30" s="17"/>
      <c r="F30" s="17">
        <f t="shared" si="0"/>
        <v>0</v>
      </c>
      <c r="G30" s="17">
        <f t="shared" si="1"/>
        <v>0</v>
      </c>
      <c r="H30" s="17">
        <f t="shared" si="2"/>
        <v>0</v>
      </c>
    </row>
    <row r="31" spans="1:8" ht="45" x14ac:dyDescent="0.25">
      <c r="A31" s="8">
        <v>29</v>
      </c>
      <c r="B31" s="6" t="s">
        <v>41</v>
      </c>
      <c r="C31" s="4" t="s">
        <v>7</v>
      </c>
      <c r="D31" s="11">
        <v>15</v>
      </c>
      <c r="E31" s="17"/>
      <c r="F31" s="17">
        <f t="shared" si="0"/>
        <v>0</v>
      </c>
      <c r="G31" s="17">
        <f t="shared" si="1"/>
        <v>0</v>
      </c>
      <c r="H31" s="17">
        <f t="shared" si="2"/>
        <v>0</v>
      </c>
    </row>
    <row r="32" spans="1:8" ht="60" x14ac:dyDescent="0.25">
      <c r="A32" s="8">
        <v>30</v>
      </c>
      <c r="B32" s="6" t="s">
        <v>40</v>
      </c>
      <c r="C32" s="4" t="s">
        <v>7</v>
      </c>
      <c r="D32" s="11">
        <v>1</v>
      </c>
      <c r="E32" s="17"/>
      <c r="F32" s="17">
        <f t="shared" si="0"/>
        <v>0</v>
      </c>
      <c r="G32" s="17">
        <f t="shared" si="1"/>
        <v>0</v>
      </c>
      <c r="H32" s="17">
        <f t="shared" si="2"/>
        <v>0</v>
      </c>
    </row>
    <row r="33" spans="1:8" ht="150" x14ac:dyDescent="0.25">
      <c r="A33" s="8">
        <v>31</v>
      </c>
      <c r="B33" s="6" t="s">
        <v>39</v>
      </c>
      <c r="C33" s="4" t="s">
        <v>7</v>
      </c>
      <c r="D33" s="11">
        <v>27</v>
      </c>
      <c r="E33" s="17"/>
      <c r="F33" s="17">
        <f t="shared" si="0"/>
        <v>0</v>
      </c>
      <c r="G33" s="17">
        <f t="shared" si="1"/>
        <v>0</v>
      </c>
      <c r="H33" s="17">
        <f t="shared" si="2"/>
        <v>0</v>
      </c>
    </row>
    <row r="34" spans="1:8" ht="90" x14ac:dyDescent="0.25">
      <c r="A34" s="8">
        <v>32</v>
      </c>
      <c r="B34" s="6" t="s">
        <v>38</v>
      </c>
      <c r="C34" s="4" t="s">
        <v>5</v>
      </c>
      <c r="D34" s="11">
        <v>1</v>
      </c>
      <c r="E34" s="17"/>
      <c r="F34" s="17">
        <f t="shared" si="0"/>
        <v>0</v>
      </c>
      <c r="G34" s="17">
        <f t="shared" si="1"/>
        <v>0</v>
      </c>
      <c r="H34" s="17">
        <f t="shared" si="2"/>
        <v>0</v>
      </c>
    </row>
    <row r="35" spans="1:8" ht="30" x14ac:dyDescent="0.25">
      <c r="A35" s="8">
        <v>33</v>
      </c>
      <c r="B35" s="6" t="s">
        <v>28</v>
      </c>
      <c r="C35" s="4" t="s">
        <v>4</v>
      </c>
      <c r="D35" s="11">
        <v>1</v>
      </c>
      <c r="E35" s="17"/>
      <c r="F35" s="17">
        <f t="shared" si="0"/>
        <v>0</v>
      </c>
      <c r="G35" s="17">
        <f t="shared" si="1"/>
        <v>0</v>
      </c>
      <c r="H35" s="17">
        <f t="shared" si="2"/>
        <v>0</v>
      </c>
    </row>
    <row r="36" spans="1:8" ht="30" x14ac:dyDescent="0.25">
      <c r="A36" s="8">
        <v>34</v>
      </c>
      <c r="B36" s="6" t="s">
        <v>29</v>
      </c>
      <c r="C36" s="4" t="s">
        <v>4</v>
      </c>
      <c r="D36" s="11">
        <v>1</v>
      </c>
      <c r="E36" s="17"/>
      <c r="F36" s="17">
        <f t="shared" si="0"/>
        <v>0</v>
      </c>
      <c r="G36" s="17">
        <f t="shared" si="1"/>
        <v>0</v>
      </c>
      <c r="H36" s="17">
        <f t="shared" si="2"/>
        <v>0</v>
      </c>
    </row>
    <row r="37" spans="1:8" ht="30" x14ac:dyDescent="0.25">
      <c r="A37" s="8">
        <v>35</v>
      </c>
      <c r="B37" s="6" t="s">
        <v>30</v>
      </c>
      <c r="C37" s="5" t="s">
        <v>4</v>
      </c>
      <c r="D37" s="11">
        <v>1</v>
      </c>
      <c r="E37" s="17"/>
      <c r="F37" s="17">
        <f t="shared" si="0"/>
        <v>0</v>
      </c>
      <c r="G37" s="17">
        <f t="shared" si="1"/>
        <v>0</v>
      </c>
      <c r="H37" s="17">
        <f t="shared" si="2"/>
        <v>0</v>
      </c>
    </row>
    <row r="38" spans="1:8" ht="30" x14ac:dyDescent="0.25">
      <c r="A38" s="8">
        <v>36</v>
      </c>
      <c r="B38" s="6" t="s">
        <v>31</v>
      </c>
      <c r="C38" s="4" t="s">
        <v>4</v>
      </c>
      <c r="D38" s="11">
        <v>4</v>
      </c>
      <c r="E38" s="17"/>
      <c r="F38" s="17">
        <f t="shared" si="0"/>
        <v>0</v>
      </c>
      <c r="G38" s="17">
        <f t="shared" si="1"/>
        <v>0</v>
      </c>
      <c r="H38" s="17">
        <f t="shared" si="2"/>
        <v>0</v>
      </c>
    </row>
    <row r="39" spans="1:8" ht="30" x14ac:dyDescent="0.25">
      <c r="A39" s="8">
        <v>37</v>
      </c>
      <c r="B39" s="6" t="s">
        <v>32</v>
      </c>
      <c r="C39" s="4" t="s">
        <v>4</v>
      </c>
      <c r="D39" s="11">
        <v>1</v>
      </c>
      <c r="E39" s="17"/>
      <c r="F39" s="17">
        <f t="shared" si="0"/>
        <v>0</v>
      </c>
      <c r="G39" s="17">
        <f t="shared" si="1"/>
        <v>0</v>
      </c>
      <c r="H39" s="17">
        <f t="shared" si="2"/>
        <v>0</v>
      </c>
    </row>
    <row r="40" spans="1:8" ht="30" x14ac:dyDescent="0.25">
      <c r="A40" s="8">
        <v>38</v>
      </c>
      <c r="B40" s="6" t="s">
        <v>33</v>
      </c>
      <c r="C40" s="4" t="s">
        <v>4</v>
      </c>
      <c r="D40" s="11">
        <v>2</v>
      </c>
      <c r="E40" s="17"/>
      <c r="F40" s="17">
        <f t="shared" si="0"/>
        <v>0</v>
      </c>
      <c r="G40" s="17">
        <f t="shared" si="1"/>
        <v>0</v>
      </c>
      <c r="H40" s="17">
        <f t="shared" si="2"/>
        <v>0</v>
      </c>
    </row>
    <row r="41" spans="1:8" ht="60" x14ac:dyDescent="0.25">
      <c r="A41" s="8">
        <v>39</v>
      </c>
      <c r="B41" s="6" t="s">
        <v>37</v>
      </c>
      <c r="C41" s="4" t="s">
        <v>9</v>
      </c>
      <c r="D41" s="11">
        <v>1</v>
      </c>
      <c r="E41" s="17"/>
      <c r="F41" s="17">
        <f t="shared" si="0"/>
        <v>0</v>
      </c>
      <c r="G41" s="17">
        <f t="shared" si="1"/>
        <v>0</v>
      </c>
      <c r="H41" s="17">
        <f t="shared" si="2"/>
        <v>0</v>
      </c>
    </row>
    <row r="42" spans="1:8" ht="60" x14ac:dyDescent="0.25">
      <c r="A42" s="8">
        <v>40</v>
      </c>
      <c r="B42" s="6" t="s">
        <v>36</v>
      </c>
      <c r="C42" s="4" t="s">
        <v>7</v>
      </c>
      <c r="D42" s="11">
        <v>1</v>
      </c>
      <c r="E42" s="17"/>
      <c r="F42" s="17">
        <f t="shared" si="0"/>
        <v>0</v>
      </c>
      <c r="G42" s="17">
        <f t="shared" si="1"/>
        <v>0</v>
      </c>
      <c r="H42" s="17">
        <f t="shared" si="2"/>
        <v>0</v>
      </c>
    </row>
    <row r="43" spans="1:8" ht="75" x14ac:dyDescent="0.25">
      <c r="A43" s="8">
        <v>41</v>
      </c>
      <c r="B43" s="6" t="s">
        <v>35</v>
      </c>
      <c r="C43" s="4" t="s">
        <v>7</v>
      </c>
      <c r="D43" s="11">
        <v>1</v>
      </c>
      <c r="E43" s="17"/>
      <c r="F43" s="17">
        <f t="shared" si="0"/>
        <v>0</v>
      </c>
      <c r="G43" s="17">
        <f t="shared" si="1"/>
        <v>0</v>
      </c>
      <c r="H43" s="17">
        <f t="shared" si="2"/>
        <v>0</v>
      </c>
    </row>
    <row r="44" spans="1:8" ht="120" x14ac:dyDescent="0.25">
      <c r="A44" s="8">
        <v>42</v>
      </c>
      <c r="B44" s="6" t="s">
        <v>34</v>
      </c>
      <c r="C44" s="4" t="s">
        <v>7</v>
      </c>
      <c r="D44" s="11">
        <v>40</v>
      </c>
      <c r="E44" s="17"/>
      <c r="F44" s="17">
        <f t="shared" si="0"/>
        <v>0</v>
      </c>
      <c r="G44" s="17">
        <f t="shared" si="1"/>
        <v>0</v>
      </c>
      <c r="H44" s="17">
        <f t="shared" si="2"/>
        <v>0</v>
      </c>
    </row>
    <row r="45" spans="1:8" ht="25.5" customHeight="1" x14ac:dyDescent="0.25">
      <c r="A45" s="22" t="s">
        <v>55</v>
      </c>
      <c r="B45" s="22"/>
      <c r="C45" s="22"/>
      <c r="D45" s="22"/>
      <c r="E45" s="22"/>
      <c r="F45" s="22"/>
      <c r="G45" s="17">
        <f>SUM(G3:G44)</f>
        <v>0</v>
      </c>
      <c r="H45" s="17">
        <f>SUM(H3:H44)</f>
        <v>0</v>
      </c>
    </row>
    <row r="47" spans="1:8" ht="84" customHeight="1" x14ac:dyDescent="0.25">
      <c r="A47" s="21" t="s">
        <v>56</v>
      </c>
      <c r="B47" s="21"/>
      <c r="C47" s="21"/>
      <c r="D47" s="21"/>
      <c r="E47" s="21"/>
      <c r="F47" s="21"/>
      <c r="G47" s="21"/>
      <c r="H47" s="21"/>
    </row>
    <row r="48" spans="1:8" x14ac:dyDescent="0.25">
      <c r="A48" s="12"/>
      <c r="B48" s="12"/>
      <c r="C48" s="13"/>
      <c r="D48" s="13"/>
    </row>
    <row r="49" spans="1:4" x14ac:dyDescent="0.25">
      <c r="A49" s="12"/>
      <c r="B49" s="12"/>
      <c r="C49" s="13"/>
      <c r="D49" s="13"/>
    </row>
    <row r="50" spans="1:4" x14ac:dyDescent="0.25">
      <c r="A50" s="12"/>
      <c r="B50" s="12"/>
      <c r="C50" s="13"/>
      <c r="D50" s="13"/>
    </row>
    <row r="51" spans="1:4" x14ac:dyDescent="0.25">
      <c r="A51" s="14"/>
      <c r="B51" s="12"/>
      <c r="C51" s="13"/>
      <c r="D51" s="13"/>
    </row>
    <row r="52" spans="1:4" x14ac:dyDescent="0.25">
      <c r="A52" s="12"/>
      <c r="B52" s="12"/>
      <c r="C52" s="13"/>
      <c r="D52" s="13"/>
    </row>
    <row r="53" spans="1:4" x14ac:dyDescent="0.25">
      <c r="A53" s="12"/>
      <c r="B53" s="12"/>
      <c r="C53" s="13"/>
      <c r="D53" s="13"/>
    </row>
    <row r="54" spans="1:4" x14ac:dyDescent="0.25">
      <c r="A54" s="12"/>
      <c r="B54" s="12"/>
      <c r="C54" s="13"/>
      <c r="D54" s="13"/>
    </row>
    <row r="55" spans="1:4" x14ac:dyDescent="0.25">
      <c r="A55" s="14"/>
      <c r="B55" s="12"/>
      <c r="C55" s="13"/>
      <c r="D55" s="13"/>
    </row>
    <row r="56" spans="1:4" x14ac:dyDescent="0.25">
      <c r="A56" s="12"/>
      <c r="B56" s="12"/>
      <c r="C56" s="13"/>
      <c r="D56" s="13"/>
    </row>
    <row r="57" spans="1:4" x14ac:dyDescent="0.25">
      <c r="A57" s="14"/>
      <c r="B57" s="12"/>
      <c r="C57" s="13"/>
      <c r="D57" s="13"/>
    </row>
    <row r="58" spans="1:4" x14ac:dyDescent="0.25">
      <c r="A58" s="12"/>
      <c r="B58" s="12"/>
      <c r="C58" s="13"/>
      <c r="D58" s="13"/>
    </row>
    <row r="59" spans="1:4" x14ac:dyDescent="0.25">
      <c r="A59" s="14"/>
      <c r="B59" s="12"/>
      <c r="C59" s="13"/>
      <c r="D59" s="13"/>
    </row>
    <row r="60" spans="1:4" x14ac:dyDescent="0.25">
      <c r="A60" s="12"/>
      <c r="B60" s="12"/>
      <c r="C60" s="13"/>
      <c r="D60" s="13"/>
    </row>
    <row r="61" spans="1:4" x14ac:dyDescent="0.25">
      <c r="A61" s="12"/>
      <c r="B61" s="12"/>
      <c r="C61" s="13"/>
      <c r="D61" s="13"/>
    </row>
    <row r="62" spans="1:4" x14ac:dyDescent="0.25">
      <c r="A62" s="12"/>
      <c r="B62" s="19"/>
      <c r="C62" s="19"/>
      <c r="D62" s="19"/>
    </row>
    <row r="63" spans="1:4" x14ac:dyDescent="0.25">
      <c r="A63" s="12"/>
      <c r="B63" s="12"/>
    </row>
    <row r="64" spans="1:4" x14ac:dyDescent="0.25">
      <c r="A64" s="13"/>
      <c r="B64" s="12"/>
    </row>
    <row r="70" spans="3:4" x14ac:dyDescent="0.25">
      <c r="C70" s="20"/>
      <c r="D70" s="20"/>
    </row>
    <row r="71" spans="3:4" ht="35.25" customHeight="1" x14ac:dyDescent="0.25">
      <c r="C71" s="20"/>
      <c r="D71" s="20"/>
    </row>
  </sheetData>
  <autoFilter ref="A2:D44" xr:uid="{00000000-0009-0000-0000-000001000000}"/>
  <mergeCells count="6">
    <mergeCell ref="B62:D62"/>
    <mergeCell ref="C70:D70"/>
    <mergeCell ref="C71:D71"/>
    <mergeCell ref="A47:H47"/>
    <mergeCell ref="A45:F45"/>
    <mergeCell ref="A1:H1"/>
  </mergeCells>
  <pageMargins left="0.23" right="0.15748031496062992" top="0.31496062992125984" bottom="0.31496062992125984" header="0.31496062992125984" footer="0.31496062992125984"/>
  <pageSetup paperSize="9" scale="72" orientation="portrait" copies="2"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JN</vt:lpstr>
      <vt:lpstr>JN!Print_Titles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nasticv</dc:creator>
  <cp:lastModifiedBy>Ivana Cvetković</cp:lastModifiedBy>
  <cp:lastPrinted>2026-03-18T12:27:39Z</cp:lastPrinted>
  <dcterms:created xsi:type="dcterms:W3CDTF">2024-10-21T11:35:31Z</dcterms:created>
  <dcterms:modified xsi:type="dcterms:W3CDTF">2026-03-18T12:27:45Z</dcterms:modified>
</cp:coreProperties>
</file>