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2760" yWindow="32760" windowWidth="13665" windowHeight="12015" tabRatio="841"/>
  </bookViews>
  <sheets>
    <sheet name="ЈН" sheetId="45" r:id="rId1"/>
  </sheets>
  <calcPr calcId="125725"/>
</workbook>
</file>

<file path=xl/calcChain.xml><?xml version="1.0" encoding="utf-8"?>
<calcChain xmlns="http://schemas.openxmlformats.org/spreadsheetml/2006/main">
  <c r="F8" i="45"/>
  <c r="H8" s="1"/>
  <c r="G8"/>
  <c r="F9"/>
  <c r="H9" s="1"/>
  <c r="G9"/>
  <c r="F10"/>
  <c r="H10" s="1"/>
  <c r="G10"/>
  <c r="F11"/>
  <c r="H11" s="1"/>
  <c r="G11"/>
  <c r="F12"/>
  <c r="H12" s="1"/>
  <c r="G12"/>
  <c r="F13"/>
  <c r="H13" s="1"/>
  <c r="G13"/>
  <c r="F14"/>
  <c r="H14" s="1"/>
  <c r="G14"/>
  <c r="F15"/>
  <c r="H15" s="1"/>
  <c r="G15"/>
  <c r="F16"/>
  <c r="H16" s="1"/>
  <c r="G16"/>
  <c r="F17"/>
  <c r="H17" s="1"/>
  <c r="G17"/>
  <c r="F18"/>
  <c r="H18" s="1"/>
  <c r="G18"/>
  <c r="F19"/>
  <c r="G19"/>
  <c r="H19"/>
  <c r="F20"/>
  <c r="H20" s="1"/>
  <c r="G20"/>
  <c r="F21"/>
  <c r="H21" s="1"/>
  <c r="G21"/>
  <c r="F22"/>
  <c r="G22"/>
  <c r="H22"/>
  <c r="F23"/>
  <c r="H23" s="1"/>
  <c r="G23"/>
  <c r="F24"/>
  <c r="H24" s="1"/>
  <c r="G24"/>
  <c r="F25"/>
  <c r="H25" s="1"/>
  <c r="G25"/>
  <c r="F26"/>
  <c r="H26" s="1"/>
  <c r="G26"/>
  <c r="F32"/>
  <c r="H32" s="1"/>
  <c r="G32"/>
  <c r="F33"/>
  <c r="H33" s="1"/>
  <c r="G33"/>
  <c r="F34"/>
  <c r="H34" s="1"/>
  <c r="G34"/>
  <c r="F35"/>
  <c r="H35" s="1"/>
  <c r="G35"/>
  <c r="F36"/>
  <c r="H36" s="1"/>
  <c r="G36"/>
  <c r="F37"/>
  <c r="G37"/>
  <c r="H37"/>
  <c r="F38"/>
  <c r="G38"/>
  <c r="H38"/>
  <c r="F39"/>
  <c r="H39" s="1"/>
  <c r="G39"/>
  <c r="F40"/>
  <c r="H40" s="1"/>
  <c r="G40"/>
  <c r="F41"/>
  <c r="H41" s="1"/>
  <c r="G41"/>
  <c r="F42"/>
  <c r="H42" s="1"/>
  <c r="G42"/>
  <c r="F43"/>
  <c r="H43" s="1"/>
  <c r="G43"/>
  <c r="F44"/>
  <c r="H44" s="1"/>
  <c r="G44"/>
  <c r="F45"/>
  <c r="H45" s="1"/>
  <c r="G45"/>
  <c r="F46"/>
  <c r="H46" s="1"/>
  <c r="G46"/>
  <c r="F47"/>
  <c r="H47" s="1"/>
  <c r="G47"/>
  <c r="F48"/>
  <c r="H48" s="1"/>
  <c r="G48"/>
  <c r="F49"/>
  <c r="H49" s="1"/>
  <c r="G49"/>
  <c r="F50"/>
  <c r="H50" s="1"/>
  <c r="G50"/>
  <c r="F55"/>
  <c r="H55" s="1"/>
  <c r="G55"/>
  <c r="F57"/>
  <c r="H57" s="1"/>
  <c r="G57"/>
  <c r="F59"/>
  <c r="H59" s="1"/>
  <c r="G59"/>
  <c r="F61"/>
  <c r="H61" s="1"/>
  <c r="G61"/>
  <c r="H6"/>
  <c r="H62" s="1"/>
  <c r="G6"/>
  <c r="G62" s="1"/>
  <c r="F6"/>
</calcChain>
</file>

<file path=xl/sharedStrings.xml><?xml version="1.0" encoding="utf-8"?>
<sst xmlns="http://schemas.openxmlformats.org/spreadsheetml/2006/main" count="124" uniqueCount="49">
  <si>
    <t>ком</t>
  </si>
  <si>
    <t>Обрачун паушално</t>
  </si>
  <si>
    <t>пауш</t>
  </si>
  <si>
    <t xml:space="preserve">Чишћење и прање објекта и уграђених позиција по завршетку свих радова. У току рада извршити неколико пута грубо чишћење објекта. По завршетку радова извршити детаљно чишћење целог објекта, прање свих стаклених површина, чишћење и фино прање свих унутрашњих простора и спољних површина. Изношење, утовар, превоз и истовар шута на депонију ван града. 
</t>
  </si>
  <si>
    <t>Обрачун по комаду</t>
  </si>
  <si>
    <t>Опис позиције</t>
  </si>
  <si>
    <t>Количина</t>
  </si>
  <si>
    <t>Редни број</t>
  </si>
  <si>
    <t>Јед. мере</t>
  </si>
  <si>
    <t>Опшивање солбанка прозора пластифицираним алуминијумским лимом, развијене ширине (РШ) до 20 cm, дебљине 0,60 mm RAL7016 антрацит. Стране солбанка према зиду и штоку прозора подићи у вис до 25 mm, у шток прозора учврстити укивањем на размаку 50-80 mm. 
Предњу страну солбанка причврстити за дрвене пакнице или избушити подлогу, поставити пластичне типлове и причврстити поцинкованим холшрафовима. Преко главе холшрафа поставити "машницу" и залемити. Испод лима поставити слој тер папира, који улази у цену солбанка.</t>
  </si>
  <si>
    <t xml:space="preserve">Набавка материјала, глетовање и бојење шпалетни полудисперзионом бојом у белом тону. Бојење се врши у комплетној ширини уложине око новоуграђене фасадне позиције. Претходно очистити уложине, скинути постојећу боју, китовати мања оштећења и пукотине одговарајућом глет масом за унутрашње зидове. Све површине прешпахтлати, отпрашити, нанети основну подлогу, а затим глетовати. Глетовати  глет масом у две руке.  Пре обраде уложина предузети све мере заштите посебно уграђене столарије и зидова који се не крече. Граница бојења уложине мора се пажљиво урадити на месту где ће прелаз бити најмање упадљив. Готове површине морају бити уједначеног тона, без трагова четке и ваљка, без љуштења и отирања боје. </t>
  </si>
  <si>
    <t>Обрачун по м' обојене површине.</t>
  </si>
  <si>
    <t>м¹</t>
  </si>
  <si>
    <t>Обрачун по м¹ солбанка.</t>
  </si>
  <si>
    <t>Замена дотрајалих термостатских вентила новим на грејним телима.</t>
  </si>
  <si>
    <t>III     ОСТАЛИ РАДОВИ</t>
  </si>
  <si>
    <t>I     ПРИПРЕМНИ РАДОВИ И РАДОВИ НА РУШЕЊУ И ДЕМОНТАЖИ</t>
  </si>
  <si>
    <t>II     СПОЉАШЊА АЛУМИНИЈУМСКА СТОЛАРИЈЕ</t>
  </si>
  <si>
    <r>
      <t xml:space="preserve">Фиксни светларник  
150/1500cm, </t>
    </r>
    <r>
      <rPr>
        <b/>
        <sz val="10"/>
        <rFont val="Calibri"/>
        <family val="2"/>
        <charset val="238"/>
      </rPr>
      <t>ознака I.18</t>
    </r>
  </si>
  <si>
    <r>
      <t>Вентус прозор и фиксно поље 
145/285cm,</t>
    </r>
    <r>
      <rPr>
        <b/>
        <sz val="10"/>
        <rFont val="Calibri"/>
        <family val="2"/>
        <charset val="238"/>
      </rPr>
      <t xml:space="preserve"> ознака I.16</t>
    </r>
  </si>
  <si>
    <r>
      <t xml:space="preserve">Једнокрилна окретно-нагибна балконска врата и трокрилни окретно-нагибни прозор 
100/285cm + 290/190, </t>
    </r>
    <r>
      <rPr>
        <b/>
        <sz val="10"/>
        <rFont val="Calibri"/>
        <family val="2"/>
        <charset val="238"/>
      </rPr>
      <t>ознака I.2</t>
    </r>
  </si>
  <si>
    <r>
      <t xml:space="preserve">Двокрилна окретно-нагибна балконска врата 
190/247cm, </t>
    </r>
    <r>
      <rPr>
        <b/>
        <sz val="10"/>
        <rFont val="Calibri"/>
        <family val="2"/>
        <charset val="238"/>
      </rPr>
      <t>ознака I.20</t>
    </r>
  </si>
  <si>
    <r>
      <t xml:space="preserve">Улазни портал са бочним фиксним прозорима и фиксним надсветлом 
340/240+70cm, </t>
    </r>
    <r>
      <rPr>
        <b/>
        <sz val="10"/>
        <rFont val="Calibri"/>
        <family val="2"/>
        <charset val="238"/>
      </rPr>
      <t>ознака I.15</t>
    </r>
  </si>
  <si>
    <r>
      <t xml:space="preserve">Једнокрилна окретно-нагибна балконска врата 
100/285cm, </t>
    </r>
    <r>
      <rPr>
        <b/>
        <sz val="10"/>
        <rFont val="Calibri"/>
        <family val="2"/>
        <charset val="238"/>
      </rPr>
      <t>ознака I.11</t>
    </r>
  </si>
  <si>
    <r>
      <t xml:space="preserve">Двокрилна окретно-нагибна улазна врата са фиксним надсветлом 
171/285cm, </t>
    </r>
    <r>
      <rPr>
        <b/>
        <sz val="10"/>
        <rFont val="Calibri"/>
        <family val="2"/>
        <charset val="238"/>
      </rPr>
      <t>ознака I.10</t>
    </r>
  </si>
  <si>
    <r>
      <t xml:space="preserve">Двокрилна окретно-нагибна балконска врата са фиксним надсветлом 
170/303cm, </t>
    </r>
    <r>
      <rPr>
        <b/>
        <sz val="10"/>
        <rFont val="Calibri"/>
        <family val="2"/>
        <charset val="238"/>
      </rPr>
      <t>ознака I.8</t>
    </r>
  </si>
  <si>
    <r>
      <t xml:space="preserve">Једноделни фиксни прозор 
96/283cm, </t>
    </r>
    <r>
      <rPr>
        <b/>
        <sz val="10"/>
        <rFont val="Calibri"/>
        <family val="2"/>
        <charset val="238"/>
      </rPr>
      <t>ознака I.22</t>
    </r>
  </si>
  <si>
    <r>
      <t>Троделни фиксни прозор 
280/310cm,</t>
    </r>
    <r>
      <rPr>
        <b/>
        <sz val="10"/>
        <rFont val="Calibri"/>
        <family val="2"/>
        <charset val="238"/>
      </rPr>
      <t xml:space="preserve"> ознака I.6</t>
    </r>
  </si>
  <si>
    <r>
      <t xml:space="preserve">Једнокрилни окретно-нагибни прозор на степенишним подестима 
102/255cm, </t>
    </r>
    <r>
      <rPr>
        <b/>
        <sz val="10"/>
        <rFont val="Calibri"/>
        <family val="2"/>
        <charset val="238"/>
      </rPr>
      <t>ознака I.19</t>
    </r>
  </si>
  <si>
    <r>
      <t xml:space="preserve">Двокрилни прозор 
180/90cm, </t>
    </r>
    <r>
      <rPr>
        <b/>
        <sz val="10"/>
        <rFont val="Calibri"/>
        <family val="2"/>
        <charset val="238"/>
      </rPr>
      <t>ознака I.17</t>
    </r>
  </si>
  <si>
    <r>
      <t xml:space="preserve">Фиксни прозор излог
390/310cm, </t>
    </r>
    <r>
      <rPr>
        <b/>
        <sz val="10"/>
        <rFont val="Calibri"/>
        <family val="2"/>
        <charset val="238"/>
      </rPr>
      <t>ознака I.14</t>
    </r>
  </si>
  <si>
    <r>
      <t xml:space="preserve">Двокрилни окретно-нагибни прозор 
170/190cm, </t>
    </r>
    <r>
      <rPr>
        <b/>
        <sz val="10"/>
        <rFont val="Calibri"/>
        <family val="2"/>
        <charset val="238"/>
      </rPr>
      <t>ознака I.12</t>
    </r>
  </si>
  <si>
    <r>
      <t>Четворокрилни окретно-нагибни прозор 
390/96cm,</t>
    </r>
    <r>
      <rPr>
        <b/>
        <sz val="10"/>
        <rFont val="Calibri"/>
        <family val="2"/>
        <charset val="238"/>
      </rPr>
      <t xml:space="preserve"> ознака I.9</t>
    </r>
  </si>
  <si>
    <r>
      <t>Једнокрилни окретно-нагибни прозор 
103/190cm,</t>
    </r>
    <r>
      <rPr>
        <b/>
        <sz val="10"/>
        <rFont val="Calibri"/>
        <family val="2"/>
        <charset val="238"/>
      </rPr>
      <t xml:space="preserve"> ознака I.7</t>
    </r>
  </si>
  <si>
    <r>
      <t xml:space="preserve">Два једнокрилна окретно-нагибна прозора 
192/180cm, </t>
    </r>
    <r>
      <rPr>
        <b/>
        <sz val="10"/>
        <rFont val="Calibri"/>
        <family val="2"/>
        <charset val="238"/>
      </rPr>
      <t>ознака I.4</t>
    </r>
  </si>
  <si>
    <r>
      <t xml:space="preserve">Трокрилни окретно-нагибни прозор 
290/190cm, </t>
    </r>
    <r>
      <rPr>
        <b/>
        <sz val="10"/>
        <rFont val="Calibri"/>
        <family val="2"/>
        <charset val="238"/>
      </rPr>
      <t>ознака I.3</t>
    </r>
  </si>
  <si>
    <r>
      <t xml:space="preserve">Четворокрилни окретно-нагибни прозор 
390/190cm, </t>
    </r>
    <r>
      <rPr>
        <b/>
        <sz val="10"/>
        <rFont val="Calibri"/>
        <family val="2"/>
        <charset val="238"/>
      </rPr>
      <t>ознаке I.1</t>
    </r>
  </si>
  <si>
    <t xml:space="preserve">Сви ставови предмера подразумевају извођење сваке позиције рада безусловно стручно, прецизно и квалитетно а у свему према: одобреним цртежима, техничком опису,  важећим техничким прописима,  опште техничким условима за извођење грађевинских и грађевинско занатских радова, стандардима и упутствима надзорног органа и пројектанта, уколико у датој позицији није другачије условљено.
Ограђивање градилишта и заузимање јавних и саобраћајних површина, уколико је потребно, се врши по посебним одобрењима надлежних комуналних и саобраћајних органа, а на основу захтева и скица са предлогом организације градилишта. Ограде се постављају и везују за подлогу тако да штите ограђени простор од неовлашћених улазака и омогућују несметано извођење планираних радова, пре свега припрему и транспорт материјала. Ограда мора да буде сигурна и за случај појаве олујног ветра и других непогода.
Неопходно је да се градилиште, ради сигурности пролазника и спречавања неконтролисаног приступа лица на градилиште, у потпуности осигура и огради. Све потребне мере за осигурање колског и пешачког саобраћаја (ограничавање и затварање саобраћаја, осветлење, сигнални уређаји итд.) морају да се осигурају и спроводе за све време трајања и у прекидима извођења. Ограђивање градилишта није допуштено на начин који би могао да угрози пролазнике. Делови градилишта који не могу да се ограде треба да буду означени знаковима забрана и обавештења који на јасан и разумљив начин упозоравају сва лица која се затекну на градилишту да је приступ незапосленим лицима забрањен и да је обавезна употреба личних заштитних средстава унутар простора градилишта. 
ГРАЂЕВИНСКЕ СКЕЛЕ 
Општи технички услови за скеларске радове важе за монтажу, измене и демонтажу као и за одобрење употребе скела и платформи који су потребни за извођење грађевинских радова свих врста, као помоћно средство. </t>
  </si>
  <si>
    <t>Израда и постављање табли и других ознака обавештења и упозорења, у свему према прописима, о безбедности и заштити на раду.
Димензије и садржај  табли треба поставити према важећим прописима у тренутку извођења радова.
Обрачун по комаду.</t>
  </si>
  <si>
    <t>Демонтажа спољне столарије од челичних профила. Демонтирану столарију изнети ван објекта, утоварити у камион и одвести на место које одреди Наручилац и надзорни орган или на градску депонију. Ценом обухватити и демонтажу солбанака на фасадној столарији. 
Обрачун по комаду  изведене позиције у свему према датом опису.</t>
  </si>
  <si>
    <t xml:space="preserve">Позиције алуминијумске столарије морају бити изведене стручно и квалитетно, на свим местима где је то пројектом предвиђено. Радове изводити стручном и квалификованом радном снагом и одговарајућим алатом. Сви материјали који се употребљавају морају бити нови и одговарати техничким прописима, нормативима и стандардима.
Извођач радова је обавезан да води рачуна о складиштењу и обезбеђивању материјала и алата за извођење алуминарије пре уградње, а по уградњи алуминарије да је заштити, одржава и чува од оштећења и неправилног коришћења. Јединична цена обухвата сав потребан материјал, алат, транспорт, помоћна средства и друге неопходне радње како би се одређена позиција извела. Обрачун изведених радова врши се по комаду уграђеног елемента или по кг уграђеног материјала, у складу са важећим стандардима и нормама за ову врсту радова. 
У свему се придржавати Правилника о заштити на раду при извођењу грађевинских радова.
Све алуминијумске позиције уграђују се завршно обрађене, што је укључено у цену позиције. Сва оштећења настала у току уградње, Извођач је дужан да отклони. 
Приликом подношења понуде, понуђач је дужан да прегледа и осталу техничку документацију, графичку и текстуалну и постави питања уколико се она појаве.
Јединична цена овог пројекта мора да обухвати набавку свих потребних главних и помоћних материјала, укључујући рушење, испоруку, сав транспорт до градилишта, вертикални и хоризонтални као и  унутрашњи транспорт. Јединична цена мора да укључује и завршно чишћење уграђених позиција, са одвозом отпада до депоније.
Радници који раде на изградњи објекта морају бити прописно обучени, носити прописану заштитну опрему и имати одговарајућу здравствену способност за рад.
Извођач радова и надзорни орган су дужни да изврши преглед изведених грађевинских радова и уколико уоче недостатке који би могли да буду сметња уградњи столарије, исте отклоне како би столарија могла бити адекватно уграђена.
</t>
  </si>
  <si>
    <t xml:space="preserve">Набавка, израда, транспорт и уградња нових фасадних окретно-нагибних алуминијумских профила прозора са видним оковом и термопрекидом. 
Алуминијумски профили са прекинутим термичким мостом и побољшаним термичким карактеристикама типа Алумил, Етем, АСЦ, Техномаркет или одговарајући.
Уградна дубина профила (дубина профила штока) треба да је не мања од 60мм. Прозори су опремљени ПВЦ  подпрофилом, намењеним за постављање окапница и подпрозорских дасака. Целим обимом стакло-пакета предвидети изолациони материјал који повећава термичку стабилност система.
Елементе конструкције (профиле и стакло) треба статички прелиминарно издимензионисати за потребе понуде. Изабрани извођач радова дужан је да пре уградње уради финални статички прорачун и одреди димензије свих елемената конструкције у складу са законском регулативом и свом осталом релеватном документацијом у моменту извођења радова. 
Уградња позиције: Уградња застакљене позиције треба да је у свему према препорукама RAL методе уградње. Сав материјал за правилно формирање спојева са бочним фасадним зидовима (анкерне елементе, термичке везе, хидроизолације, парне бране и сл.) обухватити обимом радова ове позиције. 
Површинска обрада: Сви алуминијумски делови конструкције треба да су површински обрађени поступком пластификације у стандардну боју RAL 7016 matt.
Застакљивање: двослојним, сигурносним, нискоемисионим, термоизолационим стакло пакетом, пуњеним аргоном.  
Термички коефицијент за стакла је Ug=1.0 W/m2K, за профиле Uf=0.9-1.9 W/m2K.
Цела позиција мора задовољити коефицијент пролаза топлоте Umax ≤ 1.5 W/м2К. 
Комплетна  позиција мора да буде сертификована и системска. Прозор се отвара на унутра. 
Оков је системски, сертификован у боји по избору Инвеститора и у складу са профилом. Прозор мора да буду сертификован. Прозорска окапница је од алуминијумског лима идентичне боји профила са прелазом од минимум 3цм преко ивице фасаде. Прозор са унутрашње стране опремити потпрозорском даском дебљине од влагоотпорне иверице 18мм обрађене ХПЛ поступком.
Обрачун по комаду.
</t>
  </si>
  <si>
    <t>Јединична цена (рсд без пдв)</t>
  </si>
  <si>
    <t>Јединична цена (рсд са пдв)</t>
  </si>
  <si>
    <t>Укупна цена (рсд без пдв)</t>
  </si>
  <si>
    <t>Укупна цена (рсд са пдв)</t>
  </si>
  <si>
    <t>ОБРАЗАЦ СТРУКТУРЕ ЦЕНЕ
Извођење радова на замени столарије за унапређењае енергетске  ефикасности 
објекта СД „Црвена Звезвда“ у улици Љутице Богдана 1а, ЈН 2024/23</t>
  </si>
  <si>
    <t>укупно (I+II+III)</t>
  </si>
  <si>
    <t xml:space="preserve">Упутство за попуњавање обрасца структуре цене 
Јединична понуђена цена обухвата све зависне трошкове. Понуђач треба да попуни образац структуре цене на следећи начин:
- у колону 5. уписати колико износи јединична цена без пдв, за сваки тражени предмет јавне набавке са свим зависним трошковима;
- у колону 6. уписати колико износи јединична цена са пдв, за сваки тражени предмет јавне набавке са свим зависним трошковима;
 - у колону 7. уписати колико износи укупна цена без пдв, за сваки тражени предмет јавне набавке, тако што се помноже износи у колони 4 и колони 5 и укупну цену без пдв;
- у колону 8. уписати колико износи укупна цена са пдв, за сваки тражени предмет јавне набавке, тако што се помноже износи у колони 4 и колони 6 и укупну цену са пдв.
</t>
  </si>
</sst>
</file>

<file path=xl/styles.xml><?xml version="1.0" encoding="utf-8"?>
<styleSheet xmlns="http://schemas.openxmlformats.org/spreadsheetml/2006/main">
  <numFmts count="2">
    <numFmt numFmtId="164" formatCode="_-* #,##0.00\ _D_i_n_-;\-* #,##0.00\ _D_i_n_-;_-* &quot;-&quot;??\ _D_i_n_-;_-@_-"/>
    <numFmt numFmtId="165" formatCode="_(* #,##0.00_);_(* \(#,##0.00\);_(* \-??_);_(@_)"/>
  </numFmts>
  <fonts count="31">
    <font>
      <sz val="10"/>
      <name val="Arial"/>
      <family val="2"/>
    </font>
    <font>
      <sz val="10"/>
      <name val="Arial"/>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sz val="10"/>
      <name val="Arial"/>
      <family val="2"/>
    </font>
    <font>
      <sz val="10"/>
      <name val="MS Sans Serif"/>
      <family val="2"/>
    </font>
    <font>
      <sz val="10"/>
      <color indexed="8"/>
      <name val="Arial"/>
      <family val="2"/>
    </font>
    <font>
      <sz val="10"/>
      <name val="Yu Arial"/>
      <family val="2"/>
    </font>
    <font>
      <sz val="12"/>
      <name val="Arial"/>
      <family val="2"/>
    </font>
    <font>
      <sz val="12"/>
      <name val="Arial"/>
      <family val="2"/>
      <charset val="238"/>
    </font>
    <font>
      <b/>
      <sz val="10"/>
      <name val="Calibri"/>
      <family val="2"/>
      <charset val="238"/>
    </font>
    <font>
      <sz val="11"/>
      <name val="Calibri"/>
      <family val="2"/>
      <charset val="238"/>
    </font>
    <font>
      <i/>
      <sz val="10"/>
      <color rgb="FF7F7F7F"/>
      <name val="Arial"/>
      <family val="2"/>
    </font>
    <font>
      <b/>
      <sz val="10"/>
      <name val="Calibri"/>
      <family val="2"/>
      <charset val="238"/>
      <scheme val="minor"/>
    </font>
    <font>
      <sz val="10"/>
      <name val="Calibri"/>
      <family val="2"/>
      <charset val="238"/>
      <scheme val="minor"/>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3"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23" fillId="0" borderId="0" applyFont="0" applyFill="0" applyBorder="0" applyAlignment="0" applyProtection="0"/>
    <xf numFmtId="0" fontId="25" fillId="0" borderId="0" applyFont="0" applyFill="0" applyBorder="0" applyAlignment="0" applyProtection="0"/>
    <xf numFmtId="165" fontId="20" fillId="0" borderId="0" applyFill="0" applyBorder="0" applyAlignment="0" applyProtection="0"/>
    <xf numFmtId="0" fontId="19" fillId="0" borderId="0"/>
    <xf numFmtId="0" fontId="7" fillId="0" borderId="0" applyNumberFormat="0" applyFill="0" applyBorder="0" applyAlignment="0" applyProtection="0"/>
    <xf numFmtId="0" fontId="28"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1" fillId="0" borderId="0"/>
    <xf numFmtId="0" fontId="19" fillId="0" borderId="0"/>
    <xf numFmtId="0" fontId="20" fillId="0" borderId="0"/>
    <xf numFmtId="0" fontId="20" fillId="0" borderId="0"/>
    <xf numFmtId="0" fontId="24" fillId="0" borderId="0"/>
    <xf numFmtId="0" fontId="19" fillId="0" borderId="0"/>
    <xf numFmtId="0" fontId="1" fillId="0" borderId="0"/>
    <xf numFmtId="0" fontId="24" fillId="0" borderId="0"/>
    <xf numFmtId="0" fontId="20" fillId="23" borderId="7" applyNumberFormat="0" applyAlignment="0" applyProtection="0"/>
    <xf numFmtId="0" fontId="15" fillId="20" borderId="8" applyNumberFormat="0" applyAlignment="0" applyProtection="0"/>
    <xf numFmtId="0" fontId="22" fillId="0" borderId="0">
      <alignment vertical="top"/>
    </xf>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4">
    <xf numFmtId="0" fontId="0" fillId="0" borderId="0" xfId="0"/>
    <xf numFmtId="0" fontId="29" fillId="0" borderId="10" xfId="0" applyFont="1" applyBorder="1" applyAlignment="1">
      <alignment horizontal="center" vertical="center"/>
    </xf>
    <xf numFmtId="0" fontId="30" fillId="0" borderId="0" xfId="0" applyFont="1" applyAlignment="1">
      <alignment vertical="center" wrapText="1"/>
    </xf>
    <xf numFmtId="0" fontId="30"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0" fillId="0" borderId="10" xfId="0" applyFont="1" applyBorder="1" applyAlignment="1">
      <alignment horizontal="left" vertical="center"/>
    </xf>
    <xf numFmtId="0" fontId="29" fillId="24" borderId="10" xfId="0" applyFont="1" applyFill="1" applyBorder="1" applyAlignment="1">
      <alignment horizontal="center" vertical="center" wrapText="1"/>
    </xf>
    <xf numFmtId="0" fontId="30" fillId="0" borderId="10" xfId="0" applyFont="1" applyBorder="1" applyAlignment="1">
      <alignment horizontal="left" vertical="center" wrapText="1"/>
    </xf>
    <xf numFmtId="0" fontId="29" fillId="0" borderId="11" xfId="0" applyFont="1" applyBorder="1" applyAlignment="1">
      <alignment horizontal="center" vertical="center"/>
    </xf>
    <xf numFmtId="0" fontId="30" fillId="0" borderId="12" xfId="0"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10" xfId="0" applyFont="1" applyBorder="1" applyAlignment="1">
      <alignment horizontal="left" vertical="center" wrapText="1"/>
    </xf>
    <xf numFmtId="0" fontId="29" fillId="24" borderId="11" xfId="0" applyFont="1" applyFill="1" applyBorder="1" applyAlignment="1">
      <alignment horizontal="center" vertical="center" wrapText="1"/>
    </xf>
    <xf numFmtId="3" fontId="29" fillId="0" borderId="11" xfId="0" applyNumberFormat="1" applyFont="1" applyBorder="1" applyAlignment="1">
      <alignment horizontal="center" vertical="center"/>
    </xf>
    <xf numFmtId="0" fontId="30" fillId="0" borderId="10" xfId="0" applyFont="1" applyBorder="1" applyAlignment="1">
      <alignment vertical="center" wrapText="1"/>
    </xf>
    <xf numFmtId="4" fontId="30" fillId="0" borderId="0" xfId="0" applyNumberFormat="1" applyFont="1" applyAlignment="1">
      <alignment vertical="center" wrapText="1"/>
    </xf>
    <xf numFmtId="4" fontId="29" fillId="24" borderId="11" xfId="0" applyNumberFormat="1" applyFont="1" applyFill="1" applyBorder="1" applyAlignment="1">
      <alignment horizontal="center" vertical="center" wrapText="1"/>
    </xf>
    <xf numFmtId="4" fontId="30" fillId="0" borderId="10" xfId="0" applyNumberFormat="1" applyFont="1" applyBorder="1" applyAlignment="1">
      <alignment horizontal="center" vertical="center"/>
    </xf>
    <xf numFmtId="4" fontId="30" fillId="0" borderId="0" xfId="0" applyNumberFormat="1" applyFont="1" applyAlignment="1">
      <alignment horizontal="center" vertical="center"/>
    </xf>
    <xf numFmtId="0" fontId="30" fillId="0" borderId="10" xfId="0" applyFont="1" applyBorder="1" applyAlignment="1">
      <alignment horizontal="left" vertical="center" wrapText="1"/>
    </xf>
    <xf numFmtId="0" fontId="29" fillId="0" borderId="10" xfId="0" applyFont="1" applyBorder="1" applyAlignment="1">
      <alignment horizontal="center" vertical="center"/>
    </xf>
    <xf numFmtId="0" fontId="29" fillId="0" borderId="11" xfId="0" applyFont="1" applyBorder="1" applyAlignment="1">
      <alignment horizontal="right" vertical="center"/>
    </xf>
    <xf numFmtId="0" fontId="29" fillId="0" borderId="12" xfId="0" applyFont="1" applyBorder="1" applyAlignment="1">
      <alignment horizontal="right" vertical="center"/>
    </xf>
    <xf numFmtId="0" fontId="29" fillId="0" borderId="13" xfId="0" applyFont="1" applyBorder="1" applyAlignment="1">
      <alignment horizontal="right" vertical="center"/>
    </xf>
    <xf numFmtId="0" fontId="29" fillId="0" borderId="11" xfId="0" applyFont="1" applyBorder="1" applyAlignment="1">
      <alignment horizontal="center" vertical="center"/>
    </xf>
    <xf numFmtId="0" fontId="30" fillId="0" borderId="0" xfId="0" applyFont="1" applyAlignment="1">
      <alignment horizontal="center"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7" fillId="0" borderId="0" xfId="0" applyFont="1" applyAlignment="1">
      <alignment horizontal="left" vertical="center" wrapText="1"/>
    </xf>
    <xf numFmtId="0" fontId="29" fillId="0" borderId="0" xfId="0" applyFont="1" applyAlignment="1">
      <alignment horizontal="left" vertic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2 2" xfId="29"/>
    <cellStyle name="Comma 3" xfId="30"/>
    <cellStyle name="Excel Built-in Normal" xfId="31"/>
    <cellStyle name="Explanatory Text" xfId="32" builtinId="53" customBuiltin="1"/>
    <cellStyle name="Explanatory Text 2" xfId="33"/>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cellStyle name="Normal 2 2" xfId="43"/>
    <cellStyle name="Normal 2 2 2" xfId="44"/>
    <cellStyle name="Normal 3" xfId="45"/>
    <cellStyle name="Normal 3 2" xfId="46"/>
    <cellStyle name="Normal 4" xfId="47"/>
    <cellStyle name="Normal 5" xfId="48"/>
    <cellStyle name="Normal 6" xfId="49"/>
    <cellStyle name="Note" xfId="50" builtinId="10" customBuiltin="1"/>
    <cellStyle name="Output" xfId="51" builtinId="21" customBuiltin="1"/>
    <cellStyle name="Style 1" xfId="52"/>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8"/>
  <sheetViews>
    <sheetView tabSelected="1" view="pageBreakPreview" topLeftCell="A38" zoomScale="60" zoomScaleNormal="100" workbookViewId="0">
      <selection activeCell="B49" sqref="B49"/>
    </sheetView>
  </sheetViews>
  <sheetFormatPr defaultRowHeight="12.75"/>
  <cols>
    <col min="1" max="1" width="9.140625" style="5"/>
    <col min="2" max="2" width="74.7109375" style="3" customWidth="1"/>
    <col min="3" max="4" width="9.140625" style="3"/>
    <col min="5" max="5" width="9.85546875" style="20" customWidth="1"/>
    <col min="6" max="7" width="10.42578125" style="20" customWidth="1"/>
    <col min="8" max="8" width="11.42578125" style="20" customWidth="1"/>
    <col min="9" max="16384" width="9.140625" style="3"/>
  </cols>
  <sheetData>
    <row r="1" spans="1:11" ht="45.75" customHeight="1">
      <c r="A1" s="27" t="s">
        <v>46</v>
      </c>
      <c r="B1" s="27"/>
      <c r="C1" s="27"/>
      <c r="D1" s="27"/>
      <c r="E1" s="17"/>
      <c r="F1" s="17"/>
      <c r="G1" s="17"/>
      <c r="H1" s="17"/>
      <c r="I1" s="2"/>
      <c r="J1" s="2"/>
      <c r="K1" s="2"/>
    </row>
    <row r="3" spans="1:11" s="4" customFormat="1" ht="38.25">
      <c r="A3" s="7" t="s">
        <v>7</v>
      </c>
      <c r="B3" s="7" t="s">
        <v>5</v>
      </c>
      <c r="C3" s="7" t="s">
        <v>8</v>
      </c>
      <c r="D3" s="14" t="s">
        <v>6</v>
      </c>
      <c r="E3" s="18" t="s">
        <v>42</v>
      </c>
      <c r="F3" s="18" t="s">
        <v>43</v>
      </c>
      <c r="G3" s="18" t="s">
        <v>44</v>
      </c>
      <c r="H3" s="18" t="s">
        <v>45</v>
      </c>
    </row>
    <row r="4" spans="1:11">
      <c r="A4" s="22" t="s">
        <v>16</v>
      </c>
      <c r="B4" s="22"/>
      <c r="C4" s="22"/>
      <c r="D4" s="26"/>
      <c r="E4" s="19"/>
      <c r="F4" s="19"/>
      <c r="G4" s="19"/>
      <c r="H4" s="19"/>
    </row>
    <row r="5" spans="1:11" ht="354.75" customHeight="1">
      <c r="A5" s="22">
        <v>1</v>
      </c>
      <c r="B5" s="16" t="s">
        <v>37</v>
      </c>
      <c r="C5" s="16"/>
      <c r="D5" s="16"/>
      <c r="E5" s="19"/>
      <c r="F5" s="19"/>
      <c r="G5" s="19"/>
      <c r="H5" s="19"/>
    </row>
    <row r="6" spans="1:11" ht="79.5" customHeight="1">
      <c r="A6" s="22"/>
      <c r="B6" s="13" t="s">
        <v>38</v>
      </c>
      <c r="C6" s="1" t="s">
        <v>0</v>
      </c>
      <c r="D6" s="9">
        <v>2</v>
      </c>
      <c r="E6" s="19"/>
      <c r="F6" s="19">
        <f>E6*1.2</f>
        <v>0</v>
      </c>
      <c r="G6" s="19">
        <f>D6*E6</f>
        <v>0</v>
      </c>
      <c r="H6" s="19">
        <f>D6*F6</f>
        <v>0</v>
      </c>
    </row>
    <row r="7" spans="1:11" ht="61.5" customHeight="1">
      <c r="A7" s="22">
        <v>2</v>
      </c>
      <c r="B7" s="28" t="s">
        <v>39</v>
      </c>
      <c r="C7" s="28"/>
      <c r="D7" s="29"/>
      <c r="E7" s="19"/>
      <c r="F7" s="19"/>
      <c r="G7" s="19"/>
      <c r="H7" s="19"/>
    </row>
    <row r="8" spans="1:11" ht="25.5">
      <c r="A8" s="22"/>
      <c r="B8" s="8" t="s">
        <v>36</v>
      </c>
      <c r="C8" s="1" t="s">
        <v>0</v>
      </c>
      <c r="D8" s="9">
        <v>45</v>
      </c>
      <c r="E8" s="19"/>
      <c r="F8" s="19">
        <f t="shared" ref="F8:F61" si="0">E8*1.2</f>
        <v>0</v>
      </c>
      <c r="G8" s="19">
        <f t="shared" ref="G8:G61" si="1">D8*E8</f>
        <v>0</v>
      </c>
      <c r="H8" s="19">
        <f t="shared" ref="H8:H61" si="2">D8*F8</f>
        <v>0</v>
      </c>
    </row>
    <row r="9" spans="1:11" ht="25.5">
      <c r="A9" s="22"/>
      <c r="B9" s="8" t="s">
        <v>35</v>
      </c>
      <c r="C9" s="1" t="s">
        <v>0</v>
      </c>
      <c r="D9" s="9">
        <v>10</v>
      </c>
      <c r="E9" s="19"/>
      <c r="F9" s="19">
        <f t="shared" si="0"/>
        <v>0</v>
      </c>
      <c r="G9" s="19">
        <f t="shared" si="1"/>
        <v>0</v>
      </c>
      <c r="H9" s="19">
        <f t="shared" si="2"/>
        <v>0</v>
      </c>
    </row>
    <row r="10" spans="1:11" ht="25.5">
      <c r="A10" s="22"/>
      <c r="B10" s="8" t="s">
        <v>34</v>
      </c>
      <c r="C10" s="1" t="s">
        <v>0</v>
      </c>
      <c r="D10" s="9">
        <v>2</v>
      </c>
      <c r="E10" s="19"/>
      <c r="F10" s="19">
        <f t="shared" si="0"/>
        <v>0</v>
      </c>
      <c r="G10" s="19">
        <f t="shared" si="1"/>
        <v>0</v>
      </c>
      <c r="H10" s="19">
        <f t="shared" si="2"/>
        <v>0</v>
      </c>
    </row>
    <row r="11" spans="1:11" ht="25.5">
      <c r="A11" s="22"/>
      <c r="B11" s="8" t="s">
        <v>33</v>
      </c>
      <c r="C11" s="1" t="s">
        <v>0</v>
      </c>
      <c r="D11" s="9">
        <v>15</v>
      </c>
      <c r="E11" s="19"/>
      <c r="F11" s="19">
        <f t="shared" si="0"/>
        <v>0</v>
      </c>
      <c r="G11" s="19">
        <f t="shared" si="1"/>
        <v>0</v>
      </c>
      <c r="H11" s="19">
        <f t="shared" si="2"/>
        <v>0</v>
      </c>
    </row>
    <row r="12" spans="1:11" ht="25.5">
      <c r="A12" s="22"/>
      <c r="B12" s="8" t="s">
        <v>32</v>
      </c>
      <c r="C12" s="1" t="s">
        <v>0</v>
      </c>
      <c r="D12" s="9">
        <v>3</v>
      </c>
      <c r="E12" s="19"/>
      <c r="F12" s="19">
        <f t="shared" si="0"/>
        <v>0</v>
      </c>
      <c r="G12" s="19">
        <f t="shared" si="1"/>
        <v>0</v>
      </c>
      <c r="H12" s="19">
        <f t="shared" si="2"/>
        <v>0</v>
      </c>
    </row>
    <row r="13" spans="1:11" ht="25.5">
      <c r="A13" s="22"/>
      <c r="B13" s="8" t="s">
        <v>31</v>
      </c>
      <c r="C13" s="1" t="s">
        <v>0</v>
      </c>
      <c r="D13" s="9">
        <v>1</v>
      </c>
      <c r="E13" s="19"/>
      <c r="F13" s="19">
        <f t="shared" si="0"/>
        <v>0</v>
      </c>
      <c r="G13" s="19">
        <f t="shared" si="1"/>
        <v>0</v>
      </c>
      <c r="H13" s="19">
        <f t="shared" si="2"/>
        <v>0</v>
      </c>
    </row>
    <row r="14" spans="1:11" ht="25.5">
      <c r="A14" s="22"/>
      <c r="B14" s="8" t="s">
        <v>30</v>
      </c>
      <c r="C14" s="1" t="s">
        <v>0</v>
      </c>
      <c r="D14" s="9">
        <v>1</v>
      </c>
      <c r="E14" s="19"/>
      <c r="F14" s="19">
        <f t="shared" si="0"/>
        <v>0</v>
      </c>
      <c r="G14" s="19">
        <f t="shared" si="1"/>
        <v>0</v>
      </c>
      <c r="H14" s="19">
        <f t="shared" si="2"/>
        <v>0</v>
      </c>
    </row>
    <row r="15" spans="1:11" ht="25.5">
      <c r="A15" s="22"/>
      <c r="B15" s="8" t="s">
        <v>29</v>
      </c>
      <c r="C15" s="1" t="s">
        <v>0</v>
      </c>
      <c r="D15" s="9">
        <v>1</v>
      </c>
      <c r="E15" s="19"/>
      <c r="F15" s="19">
        <f t="shared" si="0"/>
        <v>0</v>
      </c>
      <c r="G15" s="19">
        <f t="shared" si="1"/>
        <v>0</v>
      </c>
      <c r="H15" s="19">
        <f t="shared" si="2"/>
        <v>0</v>
      </c>
    </row>
    <row r="16" spans="1:11" ht="25.5">
      <c r="A16" s="22"/>
      <c r="B16" s="8" t="s">
        <v>28</v>
      </c>
      <c r="C16" s="1" t="s">
        <v>0</v>
      </c>
      <c r="D16" s="9">
        <v>28</v>
      </c>
      <c r="E16" s="19"/>
      <c r="F16" s="19">
        <f t="shared" si="0"/>
        <v>0</v>
      </c>
      <c r="G16" s="19">
        <f t="shared" si="1"/>
        <v>0</v>
      </c>
      <c r="H16" s="19">
        <f t="shared" si="2"/>
        <v>0</v>
      </c>
    </row>
    <row r="17" spans="1:8" ht="25.5">
      <c r="A17" s="22"/>
      <c r="B17" s="8" t="s">
        <v>27</v>
      </c>
      <c r="C17" s="1" t="s">
        <v>0</v>
      </c>
      <c r="D17" s="9">
        <v>1</v>
      </c>
      <c r="E17" s="19"/>
      <c r="F17" s="19">
        <f t="shared" si="0"/>
        <v>0</v>
      </c>
      <c r="G17" s="19">
        <f t="shared" si="1"/>
        <v>0</v>
      </c>
      <c r="H17" s="19">
        <f t="shared" si="2"/>
        <v>0</v>
      </c>
    </row>
    <row r="18" spans="1:8" ht="25.5">
      <c r="A18" s="22"/>
      <c r="B18" s="8" t="s">
        <v>26</v>
      </c>
      <c r="C18" s="1" t="s">
        <v>0</v>
      </c>
      <c r="D18" s="9">
        <v>6</v>
      </c>
      <c r="E18" s="19"/>
      <c r="F18" s="19">
        <f t="shared" si="0"/>
        <v>0</v>
      </c>
      <c r="G18" s="19">
        <f t="shared" si="1"/>
        <v>0</v>
      </c>
      <c r="H18" s="19">
        <f t="shared" si="2"/>
        <v>0</v>
      </c>
    </row>
    <row r="19" spans="1:8" ht="25.5">
      <c r="A19" s="22"/>
      <c r="B19" s="8" t="s">
        <v>25</v>
      </c>
      <c r="C19" s="1" t="s">
        <v>0</v>
      </c>
      <c r="D19" s="9">
        <v>1</v>
      </c>
      <c r="E19" s="19"/>
      <c r="F19" s="19">
        <f t="shared" si="0"/>
        <v>0</v>
      </c>
      <c r="G19" s="19">
        <f t="shared" si="1"/>
        <v>0</v>
      </c>
      <c r="H19" s="19">
        <f t="shared" si="2"/>
        <v>0</v>
      </c>
    </row>
    <row r="20" spans="1:8" ht="25.5">
      <c r="A20" s="22"/>
      <c r="B20" s="8" t="s">
        <v>24</v>
      </c>
      <c r="C20" s="1" t="s">
        <v>0</v>
      </c>
      <c r="D20" s="9">
        <v>1</v>
      </c>
      <c r="E20" s="19"/>
      <c r="F20" s="19">
        <f t="shared" si="0"/>
        <v>0</v>
      </c>
      <c r="G20" s="19">
        <f t="shared" si="1"/>
        <v>0</v>
      </c>
      <c r="H20" s="19">
        <f t="shared" si="2"/>
        <v>0</v>
      </c>
    </row>
    <row r="21" spans="1:8" ht="25.5">
      <c r="A21" s="22"/>
      <c r="B21" s="8" t="s">
        <v>23</v>
      </c>
      <c r="C21" s="1" t="s">
        <v>0</v>
      </c>
      <c r="D21" s="9">
        <v>2</v>
      </c>
      <c r="E21" s="19"/>
      <c r="F21" s="19">
        <f t="shared" si="0"/>
        <v>0</v>
      </c>
      <c r="G21" s="19">
        <f t="shared" si="1"/>
        <v>0</v>
      </c>
      <c r="H21" s="19">
        <f t="shared" si="2"/>
        <v>0</v>
      </c>
    </row>
    <row r="22" spans="1:8" ht="25.5">
      <c r="A22" s="22"/>
      <c r="B22" s="8" t="s">
        <v>22</v>
      </c>
      <c r="C22" s="1" t="s">
        <v>0</v>
      </c>
      <c r="D22" s="9">
        <v>1</v>
      </c>
      <c r="E22" s="19"/>
      <c r="F22" s="19">
        <f t="shared" si="0"/>
        <v>0</v>
      </c>
      <c r="G22" s="19">
        <f t="shared" si="1"/>
        <v>0</v>
      </c>
      <c r="H22" s="19">
        <f t="shared" si="2"/>
        <v>0</v>
      </c>
    </row>
    <row r="23" spans="1:8" ht="25.5">
      <c r="A23" s="22"/>
      <c r="B23" s="8" t="s">
        <v>21</v>
      </c>
      <c r="C23" s="1" t="s">
        <v>0</v>
      </c>
      <c r="D23" s="9">
        <v>1</v>
      </c>
      <c r="E23" s="19"/>
      <c r="F23" s="19">
        <f t="shared" si="0"/>
        <v>0</v>
      </c>
      <c r="G23" s="19">
        <f t="shared" si="1"/>
        <v>0</v>
      </c>
      <c r="H23" s="19">
        <f t="shared" si="2"/>
        <v>0</v>
      </c>
    </row>
    <row r="24" spans="1:8" ht="25.5">
      <c r="A24" s="22"/>
      <c r="B24" s="8" t="s">
        <v>20</v>
      </c>
      <c r="C24" s="1" t="s">
        <v>0</v>
      </c>
      <c r="D24" s="9">
        <v>56</v>
      </c>
      <c r="E24" s="19"/>
      <c r="F24" s="19">
        <f t="shared" si="0"/>
        <v>0</v>
      </c>
      <c r="G24" s="19">
        <f t="shared" si="1"/>
        <v>0</v>
      </c>
      <c r="H24" s="19">
        <f t="shared" si="2"/>
        <v>0</v>
      </c>
    </row>
    <row r="25" spans="1:8" ht="25.5">
      <c r="A25" s="22"/>
      <c r="B25" s="8" t="s">
        <v>19</v>
      </c>
      <c r="C25" s="1" t="s">
        <v>0</v>
      </c>
      <c r="D25" s="9">
        <v>3</v>
      </c>
      <c r="E25" s="19"/>
      <c r="F25" s="19">
        <f t="shared" si="0"/>
        <v>0</v>
      </c>
      <c r="G25" s="19">
        <f t="shared" si="1"/>
        <v>0</v>
      </c>
      <c r="H25" s="19">
        <f t="shared" si="2"/>
        <v>0</v>
      </c>
    </row>
    <row r="26" spans="1:8" ht="25.5">
      <c r="A26" s="22"/>
      <c r="B26" s="8" t="s">
        <v>18</v>
      </c>
      <c r="C26" s="1" t="s">
        <v>0</v>
      </c>
      <c r="D26" s="9">
        <v>1</v>
      </c>
      <c r="E26" s="19"/>
      <c r="F26" s="19">
        <f t="shared" si="0"/>
        <v>0</v>
      </c>
      <c r="G26" s="19">
        <f t="shared" si="1"/>
        <v>0</v>
      </c>
      <c r="H26" s="19">
        <f t="shared" si="2"/>
        <v>0</v>
      </c>
    </row>
    <row r="27" spans="1:8">
      <c r="A27" s="9"/>
      <c r="B27" s="10"/>
      <c r="C27" s="10"/>
      <c r="D27" s="10"/>
      <c r="E27" s="19"/>
      <c r="F27" s="19"/>
      <c r="G27" s="19"/>
      <c r="H27" s="19"/>
    </row>
    <row r="28" spans="1:8" ht="38.25">
      <c r="A28" s="7" t="s">
        <v>7</v>
      </c>
      <c r="B28" s="7" t="s">
        <v>5</v>
      </c>
      <c r="C28" s="7" t="s">
        <v>8</v>
      </c>
      <c r="D28" s="14" t="s">
        <v>6</v>
      </c>
      <c r="E28" s="18" t="s">
        <v>42</v>
      </c>
      <c r="F28" s="18" t="s">
        <v>43</v>
      </c>
      <c r="G28" s="18" t="s">
        <v>44</v>
      </c>
      <c r="H28" s="18" t="s">
        <v>45</v>
      </c>
    </row>
    <row r="29" spans="1:8">
      <c r="A29" s="22" t="s">
        <v>17</v>
      </c>
      <c r="B29" s="22"/>
      <c r="C29" s="22"/>
      <c r="D29" s="26"/>
      <c r="E29" s="19"/>
      <c r="F29" s="19"/>
      <c r="G29" s="19"/>
      <c r="H29" s="19"/>
    </row>
    <row r="30" spans="1:8" ht="315" customHeight="1">
      <c r="A30" s="22">
        <v>1</v>
      </c>
      <c r="B30" s="28" t="s">
        <v>40</v>
      </c>
      <c r="C30" s="28"/>
      <c r="D30" s="29"/>
      <c r="E30" s="19"/>
      <c r="F30" s="19"/>
      <c r="G30" s="19"/>
      <c r="H30" s="19"/>
    </row>
    <row r="31" spans="1:8" ht="338.25" customHeight="1">
      <c r="A31" s="22"/>
      <c r="B31" s="28" t="s">
        <v>41</v>
      </c>
      <c r="C31" s="28"/>
      <c r="D31" s="29"/>
      <c r="E31" s="19"/>
      <c r="F31" s="19"/>
      <c r="G31" s="19"/>
      <c r="H31" s="19"/>
    </row>
    <row r="32" spans="1:8" ht="25.5">
      <c r="A32" s="22"/>
      <c r="B32" s="8" t="s">
        <v>36</v>
      </c>
      <c r="C32" s="1" t="s">
        <v>0</v>
      </c>
      <c r="D32" s="9">
        <v>45</v>
      </c>
      <c r="E32" s="19"/>
      <c r="F32" s="19">
        <f t="shared" si="0"/>
        <v>0</v>
      </c>
      <c r="G32" s="19">
        <f t="shared" si="1"/>
        <v>0</v>
      </c>
      <c r="H32" s="19">
        <f t="shared" si="2"/>
        <v>0</v>
      </c>
    </row>
    <row r="33" spans="1:8" ht="25.5">
      <c r="A33" s="22"/>
      <c r="B33" s="8" t="s">
        <v>35</v>
      </c>
      <c r="C33" s="1" t="s">
        <v>0</v>
      </c>
      <c r="D33" s="9">
        <v>10</v>
      </c>
      <c r="E33" s="19"/>
      <c r="F33" s="19">
        <f t="shared" si="0"/>
        <v>0</v>
      </c>
      <c r="G33" s="19">
        <f t="shared" si="1"/>
        <v>0</v>
      </c>
      <c r="H33" s="19">
        <f t="shared" si="2"/>
        <v>0</v>
      </c>
    </row>
    <row r="34" spans="1:8" ht="25.5">
      <c r="A34" s="22"/>
      <c r="B34" s="8" t="s">
        <v>34</v>
      </c>
      <c r="C34" s="1" t="s">
        <v>0</v>
      </c>
      <c r="D34" s="9">
        <v>2</v>
      </c>
      <c r="E34" s="19"/>
      <c r="F34" s="19">
        <f t="shared" si="0"/>
        <v>0</v>
      </c>
      <c r="G34" s="19">
        <f t="shared" si="1"/>
        <v>0</v>
      </c>
      <c r="H34" s="19">
        <f t="shared" si="2"/>
        <v>0</v>
      </c>
    </row>
    <row r="35" spans="1:8" ht="25.5">
      <c r="A35" s="22"/>
      <c r="B35" s="8" t="s">
        <v>33</v>
      </c>
      <c r="C35" s="1" t="s">
        <v>0</v>
      </c>
      <c r="D35" s="9">
        <v>15</v>
      </c>
      <c r="E35" s="19"/>
      <c r="F35" s="19">
        <f t="shared" si="0"/>
        <v>0</v>
      </c>
      <c r="G35" s="19">
        <f t="shared" si="1"/>
        <v>0</v>
      </c>
      <c r="H35" s="19">
        <f t="shared" si="2"/>
        <v>0</v>
      </c>
    </row>
    <row r="36" spans="1:8" ht="25.5">
      <c r="A36" s="22"/>
      <c r="B36" s="8" t="s">
        <v>32</v>
      </c>
      <c r="C36" s="1" t="s">
        <v>0</v>
      </c>
      <c r="D36" s="9">
        <v>3</v>
      </c>
      <c r="E36" s="19"/>
      <c r="F36" s="19">
        <f t="shared" si="0"/>
        <v>0</v>
      </c>
      <c r="G36" s="19">
        <f t="shared" si="1"/>
        <v>0</v>
      </c>
      <c r="H36" s="19">
        <f t="shared" si="2"/>
        <v>0</v>
      </c>
    </row>
    <row r="37" spans="1:8" ht="25.5">
      <c r="A37" s="22"/>
      <c r="B37" s="8" t="s">
        <v>31</v>
      </c>
      <c r="C37" s="1" t="s">
        <v>0</v>
      </c>
      <c r="D37" s="9">
        <v>1</v>
      </c>
      <c r="E37" s="19"/>
      <c r="F37" s="19">
        <f t="shared" si="0"/>
        <v>0</v>
      </c>
      <c r="G37" s="19">
        <f t="shared" si="1"/>
        <v>0</v>
      </c>
      <c r="H37" s="19">
        <f t="shared" si="2"/>
        <v>0</v>
      </c>
    </row>
    <row r="38" spans="1:8" ht="25.5">
      <c r="A38" s="22"/>
      <c r="B38" s="8" t="s">
        <v>30</v>
      </c>
      <c r="C38" s="1" t="s">
        <v>0</v>
      </c>
      <c r="D38" s="9">
        <v>1</v>
      </c>
      <c r="E38" s="19"/>
      <c r="F38" s="19">
        <f t="shared" si="0"/>
        <v>0</v>
      </c>
      <c r="G38" s="19">
        <f t="shared" si="1"/>
        <v>0</v>
      </c>
      <c r="H38" s="19">
        <f t="shared" si="2"/>
        <v>0</v>
      </c>
    </row>
    <row r="39" spans="1:8" ht="25.5">
      <c r="A39" s="22"/>
      <c r="B39" s="8" t="s">
        <v>29</v>
      </c>
      <c r="C39" s="1" t="s">
        <v>0</v>
      </c>
      <c r="D39" s="9">
        <v>1</v>
      </c>
      <c r="E39" s="19"/>
      <c r="F39" s="19">
        <f t="shared" si="0"/>
        <v>0</v>
      </c>
      <c r="G39" s="19">
        <f t="shared" si="1"/>
        <v>0</v>
      </c>
      <c r="H39" s="19">
        <f t="shared" si="2"/>
        <v>0</v>
      </c>
    </row>
    <row r="40" spans="1:8" ht="25.5">
      <c r="A40" s="22"/>
      <c r="B40" s="8" t="s">
        <v>28</v>
      </c>
      <c r="C40" s="1" t="s">
        <v>0</v>
      </c>
      <c r="D40" s="9">
        <v>28</v>
      </c>
      <c r="E40" s="19"/>
      <c r="F40" s="19">
        <f t="shared" si="0"/>
        <v>0</v>
      </c>
      <c r="G40" s="19">
        <f t="shared" si="1"/>
        <v>0</v>
      </c>
      <c r="H40" s="19">
        <f t="shared" si="2"/>
        <v>0</v>
      </c>
    </row>
    <row r="41" spans="1:8" ht="25.5">
      <c r="A41" s="22"/>
      <c r="B41" s="8" t="s">
        <v>27</v>
      </c>
      <c r="C41" s="1" t="s">
        <v>0</v>
      </c>
      <c r="D41" s="9">
        <v>1</v>
      </c>
      <c r="E41" s="19"/>
      <c r="F41" s="19">
        <f t="shared" si="0"/>
        <v>0</v>
      </c>
      <c r="G41" s="19">
        <f t="shared" si="1"/>
        <v>0</v>
      </c>
      <c r="H41" s="19">
        <f t="shared" si="2"/>
        <v>0</v>
      </c>
    </row>
    <row r="42" spans="1:8" ht="25.5">
      <c r="A42" s="22"/>
      <c r="B42" s="8" t="s">
        <v>26</v>
      </c>
      <c r="C42" s="1" t="s">
        <v>0</v>
      </c>
      <c r="D42" s="9">
        <v>6</v>
      </c>
      <c r="E42" s="19"/>
      <c r="F42" s="19">
        <f t="shared" si="0"/>
        <v>0</v>
      </c>
      <c r="G42" s="19">
        <f t="shared" si="1"/>
        <v>0</v>
      </c>
      <c r="H42" s="19">
        <f t="shared" si="2"/>
        <v>0</v>
      </c>
    </row>
    <row r="43" spans="1:8" ht="25.5">
      <c r="A43" s="22"/>
      <c r="B43" s="8" t="s">
        <v>25</v>
      </c>
      <c r="C43" s="1" t="s">
        <v>0</v>
      </c>
      <c r="D43" s="9">
        <v>1</v>
      </c>
      <c r="E43" s="19"/>
      <c r="F43" s="19">
        <f t="shared" si="0"/>
        <v>0</v>
      </c>
      <c r="G43" s="19">
        <f t="shared" si="1"/>
        <v>0</v>
      </c>
      <c r="H43" s="19">
        <f t="shared" si="2"/>
        <v>0</v>
      </c>
    </row>
    <row r="44" spans="1:8" ht="25.5">
      <c r="A44" s="22"/>
      <c r="B44" s="8" t="s">
        <v>24</v>
      </c>
      <c r="C44" s="1" t="s">
        <v>0</v>
      </c>
      <c r="D44" s="9">
        <v>1</v>
      </c>
      <c r="E44" s="19"/>
      <c r="F44" s="19">
        <f t="shared" si="0"/>
        <v>0</v>
      </c>
      <c r="G44" s="19">
        <f t="shared" si="1"/>
        <v>0</v>
      </c>
      <c r="H44" s="19">
        <f t="shared" si="2"/>
        <v>0</v>
      </c>
    </row>
    <row r="45" spans="1:8" ht="25.5">
      <c r="A45" s="22"/>
      <c r="B45" s="8" t="s">
        <v>23</v>
      </c>
      <c r="C45" s="1" t="s">
        <v>0</v>
      </c>
      <c r="D45" s="9">
        <v>2</v>
      </c>
      <c r="E45" s="19"/>
      <c r="F45" s="19">
        <f t="shared" si="0"/>
        <v>0</v>
      </c>
      <c r="G45" s="19">
        <f t="shared" si="1"/>
        <v>0</v>
      </c>
      <c r="H45" s="19">
        <f t="shared" si="2"/>
        <v>0</v>
      </c>
    </row>
    <row r="46" spans="1:8" ht="25.5">
      <c r="A46" s="22"/>
      <c r="B46" s="8" t="s">
        <v>22</v>
      </c>
      <c r="C46" s="1" t="s">
        <v>0</v>
      </c>
      <c r="D46" s="9">
        <v>1</v>
      </c>
      <c r="E46" s="19"/>
      <c r="F46" s="19">
        <f t="shared" si="0"/>
        <v>0</v>
      </c>
      <c r="G46" s="19">
        <f t="shared" si="1"/>
        <v>0</v>
      </c>
      <c r="H46" s="19">
        <f t="shared" si="2"/>
        <v>0</v>
      </c>
    </row>
    <row r="47" spans="1:8" ht="25.5">
      <c r="A47" s="22"/>
      <c r="B47" s="8" t="s">
        <v>21</v>
      </c>
      <c r="C47" s="1" t="s">
        <v>0</v>
      </c>
      <c r="D47" s="9">
        <v>1</v>
      </c>
      <c r="E47" s="19"/>
      <c r="F47" s="19">
        <f t="shared" si="0"/>
        <v>0</v>
      </c>
      <c r="G47" s="19">
        <f t="shared" si="1"/>
        <v>0</v>
      </c>
      <c r="H47" s="19">
        <f t="shared" si="2"/>
        <v>0</v>
      </c>
    </row>
    <row r="48" spans="1:8" ht="25.5">
      <c r="A48" s="22"/>
      <c r="B48" s="8" t="s">
        <v>20</v>
      </c>
      <c r="C48" s="1" t="s">
        <v>0</v>
      </c>
      <c r="D48" s="9">
        <v>56</v>
      </c>
      <c r="E48" s="19"/>
      <c r="F48" s="19">
        <f t="shared" si="0"/>
        <v>0</v>
      </c>
      <c r="G48" s="19">
        <f t="shared" si="1"/>
        <v>0</v>
      </c>
      <c r="H48" s="19">
        <f t="shared" si="2"/>
        <v>0</v>
      </c>
    </row>
    <row r="49" spans="1:8" ht="25.5">
      <c r="A49" s="22"/>
      <c r="B49" s="21" t="s">
        <v>19</v>
      </c>
      <c r="C49" s="1" t="s">
        <v>0</v>
      </c>
      <c r="D49" s="9">
        <v>3</v>
      </c>
      <c r="E49" s="19"/>
      <c r="F49" s="19">
        <f t="shared" si="0"/>
        <v>0</v>
      </c>
      <c r="G49" s="19">
        <f t="shared" si="1"/>
        <v>0</v>
      </c>
      <c r="H49" s="19">
        <f t="shared" si="2"/>
        <v>0</v>
      </c>
    </row>
    <row r="50" spans="1:8" ht="25.5">
      <c r="A50" s="22"/>
      <c r="B50" s="8" t="s">
        <v>18</v>
      </c>
      <c r="C50" s="1" t="s">
        <v>0</v>
      </c>
      <c r="D50" s="9">
        <v>1</v>
      </c>
      <c r="E50" s="19"/>
      <c r="F50" s="19">
        <f t="shared" si="0"/>
        <v>0</v>
      </c>
      <c r="G50" s="19">
        <f t="shared" si="1"/>
        <v>0</v>
      </c>
      <c r="H50" s="19">
        <f t="shared" si="2"/>
        <v>0</v>
      </c>
    </row>
    <row r="51" spans="1:8">
      <c r="E51" s="19"/>
      <c r="F51" s="19"/>
      <c r="G51" s="19"/>
      <c r="H51" s="19"/>
    </row>
    <row r="52" spans="1:8" ht="38.25">
      <c r="A52" s="7" t="s">
        <v>7</v>
      </c>
      <c r="B52" s="7" t="s">
        <v>5</v>
      </c>
      <c r="C52" s="7" t="s">
        <v>8</v>
      </c>
      <c r="D52" s="14" t="s">
        <v>6</v>
      </c>
      <c r="E52" s="18" t="s">
        <v>42</v>
      </c>
      <c r="F52" s="18" t="s">
        <v>43</v>
      </c>
      <c r="G52" s="18" t="s">
        <v>44</v>
      </c>
      <c r="H52" s="18" t="s">
        <v>45</v>
      </c>
    </row>
    <row r="53" spans="1:8">
      <c r="A53" s="22" t="s">
        <v>15</v>
      </c>
      <c r="B53" s="22"/>
      <c r="C53" s="22"/>
      <c r="D53" s="26"/>
      <c r="E53" s="19"/>
      <c r="F53" s="19"/>
      <c r="G53" s="19"/>
      <c r="H53" s="19"/>
    </row>
    <row r="54" spans="1:8" ht="91.5" customHeight="1">
      <c r="A54" s="22">
        <v>1</v>
      </c>
      <c r="B54" s="28" t="s">
        <v>9</v>
      </c>
      <c r="C54" s="28"/>
      <c r="D54" s="29"/>
      <c r="E54" s="19"/>
      <c r="F54" s="19"/>
      <c r="G54" s="19"/>
      <c r="H54" s="19"/>
    </row>
    <row r="55" spans="1:8">
      <c r="A55" s="22"/>
      <c r="B55" s="6" t="s">
        <v>13</v>
      </c>
      <c r="C55" s="1" t="s">
        <v>12</v>
      </c>
      <c r="D55" s="9">
        <v>427</v>
      </c>
      <c r="E55" s="19"/>
      <c r="F55" s="19">
        <f t="shared" si="0"/>
        <v>0</v>
      </c>
      <c r="G55" s="19">
        <f t="shared" si="1"/>
        <v>0</v>
      </c>
      <c r="H55" s="19">
        <f t="shared" si="2"/>
        <v>0</v>
      </c>
    </row>
    <row r="56" spans="1:8" ht="96" customHeight="1">
      <c r="A56" s="22">
        <v>2</v>
      </c>
      <c r="B56" s="28" t="s">
        <v>10</v>
      </c>
      <c r="C56" s="28"/>
      <c r="D56" s="29"/>
      <c r="E56" s="19"/>
      <c r="F56" s="19"/>
      <c r="G56" s="19"/>
      <c r="H56" s="19"/>
    </row>
    <row r="57" spans="1:8">
      <c r="A57" s="22"/>
      <c r="B57" s="6" t="s">
        <v>11</v>
      </c>
      <c r="C57" s="1" t="s">
        <v>12</v>
      </c>
      <c r="D57" s="15">
        <v>1928</v>
      </c>
      <c r="E57" s="19"/>
      <c r="F57" s="19">
        <f t="shared" si="0"/>
        <v>0</v>
      </c>
      <c r="G57" s="19">
        <f t="shared" si="1"/>
        <v>0</v>
      </c>
      <c r="H57" s="19">
        <f t="shared" si="2"/>
        <v>0</v>
      </c>
    </row>
    <row r="58" spans="1:8">
      <c r="A58" s="22">
        <v>3</v>
      </c>
      <c r="B58" s="30" t="s">
        <v>14</v>
      </c>
      <c r="C58" s="30"/>
      <c r="D58" s="31"/>
      <c r="E58" s="19"/>
      <c r="F58" s="19"/>
      <c r="G58" s="19"/>
      <c r="H58" s="19"/>
    </row>
    <row r="59" spans="1:8">
      <c r="A59" s="22"/>
      <c r="B59" s="6" t="s">
        <v>4</v>
      </c>
      <c r="C59" s="1" t="s">
        <v>0</v>
      </c>
      <c r="D59" s="9">
        <v>300</v>
      </c>
      <c r="E59" s="19"/>
      <c r="F59" s="19">
        <f t="shared" si="0"/>
        <v>0</v>
      </c>
      <c r="G59" s="19">
        <f t="shared" si="1"/>
        <v>0</v>
      </c>
      <c r="H59" s="19">
        <f t="shared" si="2"/>
        <v>0</v>
      </c>
    </row>
    <row r="60" spans="1:8" ht="58.5" customHeight="1">
      <c r="A60" s="22">
        <v>4</v>
      </c>
      <c r="B60" s="28" t="s">
        <v>3</v>
      </c>
      <c r="C60" s="28"/>
      <c r="D60" s="29"/>
      <c r="E60" s="19"/>
      <c r="F60" s="19"/>
      <c r="G60" s="19"/>
      <c r="H60" s="19"/>
    </row>
    <row r="61" spans="1:8">
      <c r="A61" s="22"/>
      <c r="B61" s="6" t="s">
        <v>1</v>
      </c>
      <c r="C61" s="1" t="s">
        <v>2</v>
      </c>
      <c r="D61" s="9">
        <v>1</v>
      </c>
      <c r="E61" s="19"/>
      <c r="F61" s="19">
        <f t="shared" si="0"/>
        <v>0</v>
      </c>
      <c r="G61" s="19">
        <f t="shared" si="1"/>
        <v>0</v>
      </c>
      <c r="H61" s="19">
        <f t="shared" si="2"/>
        <v>0</v>
      </c>
    </row>
    <row r="62" spans="1:8" ht="21.75" customHeight="1">
      <c r="A62" s="23" t="s">
        <v>47</v>
      </c>
      <c r="B62" s="24"/>
      <c r="C62" s="24"/>
      <c r="D62" s="24"/>
      <c r="E62" s="24"/>
      <c r="F62" s="25"/>
      <c r="G62" s="19">
        <f>SUM(G6:G61)</f>
        <v>0</v>
      </c>
      <c r="H62" s="19">
        <f>SUM(H6:H61)</f>
        <v>0</v>
      </c>
    </row>
    <row r="63" spans="1:8" ht="13.5" customHeight="1"/>
    <row r="64" spans="1:8" ht="124.5" customHeight="1">
      <c r="A64" s="32" t="s">
        <v>48</v>
      </c>
      <c r="B64" s="32"/>
      <c r="C64" s="32"/>
      <c r="D64" s="32"/>
      <c r="E64" s="32"/>
      <c r="F64" s="32"/>
      <c r="G64" s="32"/>
      <c r="H64" s="32"/>
    </row>
    <row r="65" spans="1:4" ht="15" customHeight="1"/>
    <row r="66" spans="1:4">
      <c r="A66" s="33"/>
      <c r="B66" s="33"/>
      <c r="C66" s="33"/>
      <c r="D66" s="33"/>
    </row>
    <row r="67" spans="1:4" ht="6.95" customHeight="1"/>
    <row r="68" spans="1:4">
      <c r="A68" s="33"/>
      <c r="B68" s="33"/>
      <c r="C68" s="33"/>
      <c r="D68" s="33"/>
    </row>
    <row r="69" spans="1:4" ht="6.95" customHeight="1">
      <c r="A69" s="11"/>
      <c r="B69" s="12"/>
      <c r="C69" s="12"/>
      <c r="D69" s="12"/>
    </row>
    <row r="70" spans="1:4">
      <c r="A70" s="33"/>
      <c r="B70" s="33"/>
      <c r="C70" s="33"/>
      <c r="D70" s="33"/>
    </row>
    <row r="71" spans="1:4" ht="6.95" customHeight="1">
      <c r="A71" s="11"/>
      <c r="B71" s="12"/>
      <c r="C71" s="12"/>
      <c r="D71" s="12"/>
    </row>
    <row r="72" spans="1:4">
      <c r="A72" s="33"/>
      <c r="B72" s="33"/>
      <c r="C72" s="33"/>
      <c r="D72" s="33"/>
    </row>
    <row r="73" spans="1:4" ht="6.95" customHeight="1">
      <c r="A73" s="11"/>
      <c r="B73" s="12"/>
      <c r="C73" s="12"/>
      <c r="D73" s="12"/>
    </row>
    <row r="74" spans="1:4">
      <c r="A74" s="33"/>
      <c r="B74" s="33"/>
      <c r="C74" s="33"/>
      <c r="D74" s="33"/>
    </row>
    <row r="75" spans="1:4" ht="6.95" customHeight="1">
      <c r="A75" s="11"/>
      <c r="B75" s="12"/>
      <c r="C75" s="12"/>
      <c r="D75" s="12"/>
    </row>
    <row r="76" spans="1:4">
      <c r="A76" s="33"/>
      <c r="B76" s="33"/>
      <c r="C76" s="33"/>
      <c r="D76" s="33"/>
    </row>
    <row r="77" spans="1:4" ht="6.95" customHeight="1">
      <c r="A77" s="11"/>
      <c r="B77" s="12"/>
      <c r="C77" s="12"/>
      <c r="D77" s="12"/>
    </row>
    <row r="78" spans="1:4">
      <c r="A78" s="33"/>
      <c r="B78" s="33"/>
      <c r="C78" s="33"/>
      <c r="D78" s="33"/>
    </row>
    <row r="84" spans="3:3">
      <c r="C84" s="5"/>
    </row>
    <row r="85" spans="3:3">
      <c r="C85" s="5"/>
    </row>
    <row r="86" spans="3:3">
      <c r="C86" s="5"/>
    </row>
    <row r="87" spans="3:3">
      <c r="C87" s="5"/>
    </row>
    <row r="88" spans="3:3">
      <c r="C88" s="5"/>
    </row>
  </sheetData>
  <mergeCells count="27">
    <mergeCell ref="A76:D76"/>
    <mergeCell ref="A78:D78"/>
    <mergeCell ref="A66:D66"/>
    <mergeCell ref="A68:D68"/>
    <mergeCell ref="A70:D70"/>
    <mergeCell ref="A72:D72"/>
    <mergeCell ref="A54:A55"/>
    <mergeCell ref="B30:D30"/>
    <mergeCell ref="B31:D31"/>
    <mergeCell ref="A64:H64"/>
    <mergeCell ref="A74:D74"/>
    <mergeCell ref="A30:A50"/>
    <mergeCell ref="A62:F62"/>
    <mergeCell ref="A4:D4"/>
    <mergeCell ref="A1:D1"/>
    <mergeCell ref="A29:D29"/>
    <mergeCell ref="A53:D53"/>
    <mergeCell ref="B60:D60"/>
    <mergeCell ref="B58:D58"/>
    <mergeCell ref="B56:D56"/>
    <mergeCell ref="B54:D54"/>
    <mergeCell ref="A60:A61"/>
    <mergeCell ref="A5:A6"/>
    <mergeCell ref="B7:D7"/>
    <mergeCell ref="A7:A26"/>
    <mergeCell ref="A58:A59"/>
    <mergeCell ref="A56:A57"/>
  </mergeCells>
  <pageMargins left="0.15748031496062992" right="0.15748031496062992" top="0.31496062992125984" bottom="0.23622047244094491" header="0.31496062992125984" footer="0.23622047244094491"/>
  <pageSetup scale="75" orientation="landscape" copies="2" r:id="rId1"/>
  <rowBreaks count="3" manualBreakCount="3">
    <brk id="12" max="7" man="1"/>
    <brk id="30" max="16383" man="1"/>
    <brk id="4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ЈН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 i Bilja</dc:creator>
  <cp:lastModifiedBy>cvetkovici</cp:lastModifiedBy>
  <cp:lastPrinted>2024-12-05T10:57:21Z</cp:lastPrinted>
  <dcterms:created xsi:type="dcterms:W3CDTF">2013-07-24T14:40:07Z</dcterms:created>
  <dcterms:modified xsi:type="dcterms:W3CDTF">2024-12-05T11:01:23Z</dcterms:modified>
</cp:coreProperties>
</file>