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55" yWindow="15" windowWidth="20940" windowHeight="10485"/>
  </bookViews>
  <sheets>
    <sheet name="Sheet1" sheetId="3" r:id="rId1"/>
  </sheets>
  <definedNames>
    <definedName name="_xlnm.Print_Titles" localSheetId="0">Sheet1!$1:$1</definedName>
  </definedNames>
  <calcPr calcId="125725"/>
</workbook>
</file>

<file path=xl/calcChain.xml><?xml version="1.0" encoding="utf-8"?>
<calcChain xmlns="http://schemas.openxmlformats.org/spreadsheetml/2006/main">
  <c r="E116" i="3"/>
  <c r="D116"/>
  <c r="G5"/>
  <c r="I5" s="1"/>
  <c r="G6"/>
  <c r="I6" s="1"/>
  <c r="G4"/>
  <c r="G41"/>
  <c r="I41" s="1"/>
  <c r="H41"/>
  <c r="G42"/>
  <c r="H42"/>
  <c r="H111" s="1"/>
  <c r="I42"/>
  <c r="G43"/>
  <c r="H43"/>
  <c r="I43"/>
  <c r="G44"/>
  <c r="I44" s="1"/>
  <c r="H44"/>
  <c r="G45"/>
  <c r="I45" s="1"/>
  <c r="H45"/>
  <c r="G46"/>
  <c r="I46" s="1"/>
  <c r="H46"/>
  <c r="G47"/>
  <c r="I47" s="1"/>
  <c r="H47"/>
  <c r="G48"/>
  <c r="I48" s="1"/>
  <c r="H48"/>
  <c r="G49"/>
  <c r="I49" s="1"/>
  <c r="H49"/>
  <c r="G50"/>
  <c r="H50"/>
  <c r="I50"/>
  <c r="G51"/>
  <c r="H51"/>
  <c r="I51"/>
  <c r="G52"/>
  <c r="I52" s="1"/>
  <c r="H52"/>
  <c r="G53"/>
  <c r="I53" s="1"/>
  <c r="H53"/>
  <c r="G54"/>
  <c r="I54" s="1"/>
  <c r="H54"/>
  <c r="G55"/>
  <c r="I55" s="1"/>
  <c r="H55"/>
  <c r="G56"/>
  <c r="I56" s="1"/>
  <c r="H56"/>
  <c r="G57"/>
  <c r="I57" s="1"/>
  <c r="H57"/>
  <c r="G58"/>
  <c r="H58"/>
  <c r="I58"/>
  <c r="G59"/>
  <c r="H59"/>
  <c r="I59"/>
  <c r="G60"/>
  <c r="I60" s="1"/>
  <c r="H60"/>
  <c r="G61"/>
  <c r="I61" s="1"/>
  <c r="H61"/>
  <c r="G62"/>
  <c r="I62" s="1"/>
  <c r="H62"/>
  <c r="G63"/>
  <c r="I63" s="1"/>
  <c r="H63"/>
  <c r="G64"/>
  <c r="I64" s="1"/>
  <c r="H64"/>
  <c r="G65"/>
  <c r="I65" s="1"/>
  <c r="H65"/>
  <c r="G66"/>
  <c r="H66"/>
  <c r="I66"/>
  <c r="G67"/>
  <c r="H67"/>
  <c r="I67"/>
  <c r="G68"/>
  <c r="I68" s="1"/>
  <c r="H68"/>
  <c r="G69"/>
  <c r="I69" s="1"/>
  <c r="H69"/>
  <c r="G70"/>
  <c r="I70" s="1"/>
  <c r="H70"/>
  <c r="G71"/>
  <c r="I71" s="1"/>
  <c r="H71"/>
  <c r="G72"/>
  <c r="I72" s="1"/>
  <c r="H72"/>
  <c r="G73"/>
  <c r="I73" s="1"/>
  <c r="H73"/>
  <c r="G74"/>
  <c r="H74"/>
  <c r="I74"/>
  <c r="G75"/>
  <c r="H75"/>
  <c r="I75"/>
  <c r="G76"/>
  <c r="I76" s="1"/>
  <c r="H76"/>
  <c r="G77"/>
  <c r="I77" s="1"/>
  <c r="H77"/>
  <c r="G78"/>
  <c r="I78" s="1"/>
  <c r="H78"/>
  <c r="G79"/>
  <c r="I79" s="1"/>
  <c r="H79"/>
  <c r="G80"/>
  <c r="I80" s="1"/>
  <c r="H80"/>
  <c r="G81"/>
  <c r="I81" s="1"/>
  <c r="H81"/>
  <c r="G82"/>
  <c r="H82"/>
  <c r="I82"/>
  <c r="G83"/>
  <c r="H83"/>
  <c r="I83"/>
  <c r="G84"/>
  <c r="I84" s="1"/>
  <c r="H84"/>
  <c r="G85"/>
  <c r="I85" s="1"/>
  <c r="H85"/>
  <c r="G86"/>
  <c r="I86" s="1"/>
  <c r="H86"/>
  <c r="G87"/>
  <c r="I87" s="1"/>
  <c r="H87"/>
  <c r="G88"/>
  <c r="H88"/>
  <c r="I88"/>
  <c r="G89"/>
  <c r="H89"/>
  <c r="I89"/>
  <c r="G90"/>
  <c r="I90" s="1"/>
  <c r="H90"/>
  <c r="G91"/>
  <c r="I91" s="1"/>
  <c r="H91"/>
  <c r="G92"/>
  <c r="I92" s="1"/>
  <c r="H92"/>
  <c r="G93"/>
  <c r="I93" s="1"/>
  <c r="H93"/>
  <c r="G94"/>
  <c r="I94" s="1"/>
  <c r="H94"/>
  <c r="G95"/>
  <c r="I95" s="1"/>
  <c r="H95"/>
  <c r="G96"/>
  <c r="H96"/>
  <c r="I96"/>
  <c r="G97"/>
  <c r="H97"/>
  <c r="I97"/>
  <c r="G98"/>
  <c r="I98" s="1"/>
  <c r="H98"/>
  <c r="G99"/>
  <c r="I99" s="1"/>
  <c r="H99"/>
  <c r="G100"/>
  <c r="I100" s="1"/>
  <c r="H100"/>
  <c r="G101"/>
  <c r="I101" s="1"/>
  <c r="H101"/>
  <c r="G102"/>
  <c r="I102" s="1"/>
  <c r="H102"/>
  <c r="G103"/>
  <c r="I103" s="1"/>
  <c r="H103"/>
  <c r="G104"/>
  <c r="H104"/>
  <c r="I104"/>
  <c r="G105"/>
  <c r="H105"/>
  <c r="I105"/>
  <c r="G106"/>
  <c r="I106" s="1"/>
  <c r="H106"/>
  <c r="G107"/>
  <c r="I107" s="1"/>
  <c r="H107"/>
  <c r="G108"/>
  <c r="I108" s="1"/>
  <c r="H108"/>
  <c r="G109"/>
  <c r="I109" s="1"/>
  <c r="H109"/>
  <c r="G110"/>
  <c r="I110" s="1"/>
  <c r="H110"/>
  <c r="I40"/>
  <c r="H40"/>
  <c r="G40"/>
  <c r="G11"/>
  <c r="I11" s="1"/>
  <c r="H11"/>
  <c r="G12"/>
  <c r="I12" s="1"/>
  <c r="H12"/>
  <c r="G13"/>
  <c r="H13"/>
  <c r="I13"/>
  <c r="G14"/>
  <c r="I14" s="1"/>
  <c r="H14"/>
  <c r="G15"/>
  <c r="I15" s="1"/>
  <c r="H15"/>
  <c r="H37" s="1"/>
  <c r="D115" s="1"/>
  <c r="G16"/>
  <c r="I16" s="1"/>
  <c r="H16"/>
  <c r="G17"/>
  <c r="I17" s="1"/>
  <c r="H17"/>
  <c r="G18"/>
  <c r="H18"/>
  <c r="I18"/>
  <c r="G19"/>
  <c r="I19" s="1"/>
  <c r="H19"/>
  <c r="G20"/>
  <c r="I20" s="1"/>
  <c r="H20"/>
  <c r="G21"/>
  <c r="H21"/>
  <c r="I21"/>
  <c r="G22"/>
  <c r="I22" s="1"/>
  <c r="H22"/>
  <c r="G23"/>
  <c r="I23" s="1"/>
  <c r="H23"/>
  <c r="G24"/>
  <c r="I24" s="1"/>
  <c r="H24"/>
  <c r="G25"/>
  <c r="I25" s="1"/>
  <c r="H25"/>
  <c r="G26"/>
  <c r="H26"/>
  <c r="I26"/>
  <c r="G27"/>
  <c r="I27" s="1"/>
  <c r="H27"/>
  <c r="G28"/>
  <c r="I28" s="1"/>
  <c r="H28"/>
  <c r="G29"/>
  <c r="H29"/>
  <c r="I29"/>
  <c r="G30"/>
  <c r="I30" s="1"/>
  <c r="H30"/>
  <c r="G31"/>
  <c r="I31" s="1"/>
  <c r="H31"/>
  <c r="G32"/>
  <c r="I32" s="1"/>
  <c r="H32"/>
  <c r="G33"/>
  <c r="I33" s="1"/>
  <c r="H33"/>
  <c r="G34"/>
  <c r="H34"/>
  <c r="I34"/>
  <c r="G35"/>
  <c r="I35" s="1"/>
  <c r="H35"/>
  <c r="G36"/>
  <c r="I36" s="1"/>
  <c r="H36"/>
  <c r="H10"/>
  <c r="G10"/>
  <c r="I10" s="1"/>
  <c r="I37" s="1"/>
  <c r="E115" s="1"/>
  <c r="H5"/>
  <c r="H6"/>
  <c r="I4"/>
  <c r="H4"/>
  <c r="I111" l="1"/>
  <c r="H7"/>
  <c r="D114" s="1"/>
  <c r="D117" s="1"/>
  <c r="I7"/>
  <c r="E114" s="1"/>
  <c r="E117" s="1"/>
</calcChain>
</file>

<file path=xl/sharedStrings.xml><?xml version="1.0" encoding="utf-8"?>
<sst xmlns="http://schemas.openxmlformats.org/spreadsheetml/2006/main" count="331" uniqueCount="194">
  <si>
    <t>Specifikacija br. 1 - PAPIR</t>
  </si>
  <si>
    <t>Fotokopir papir</t>
  </si>
  <si>
    <t>A3 80 gr</t>
  </si>
  <si>
    <t xml:space="preserve">ris </t>
  </si>
  <si>
    <t>A4 80 gr</t>
  </si>
  <si>
    <t>ris</t>
  </si>
  <si>
    <t xml:space="preserve">Hartija </t>
  </si>
  <si>
    <t>kom</t>
  </si>
  <si>
    <t>blok</t>
  </si>
  <si>
    <t>knjiga</t>
  </si>
  <si>
    <t>Ekpediciona knjiga</t>
  </si>
  <si>
    <t>kom.</t>
  </si>
  <si>
    <t>1000AD zute ili crvene</t>
  </si>
  <si>
    <t>Koverte  amerikan sa prozorom</t>
  </si>
  <si>
    <t>110*230</t>
  </si>
  <si>
    <t xml:space="preserve">Koverte amerikan samolepljivi beli </t>
  </si>
  <si>
    <t xml:space="preserve">Koverte roze </t>
  </si>
  <si>
    <t>B-5 CL</t>
  </si>
  <si>
    <t>set</t>
  </si>
  <si>
    <t xml:space="preserve">blok </t>
  </si>
  <si>
    <t>Putni nalog A4</t>
  </si>
  <si>
    <t>A-4</t>
  </si>
  <si>
    <t>Alkalne baterije durasell AA1,5 v</t>
  </si>
  <si>
    <t>Alkalne baterije durasell AAA 1,5v</t>
  </si>
  <si>
    <t>Baterije punjive 1,5 v</t>
  </si>
  <si>
    <t>HR6 250mah</t>
  </si>
  <si>
    <t>Busac za papir</t>
  </si>
  <si>
    <t>Faks-rolne indigo</t>
  </si>
  <si>
    <t>230*320</t>
  </si>
  <si>
    <t>80 mikrona</t>
  </si>
  <si>
    <t>Fascikle PVC mehanika</t>
  </si>
  <si>
    <t>slagajuca metalna</t>
  </si>
  <si>
    <t>Fascikle sa 11 rupa pakovanje po 100 kom</t>
  </si>
  <si>
    <t>Flomastari signir zuti</t>
  </si>
  <si>
    <t xml:space="preserve">kosi </t>
  </si>
  <si>
    <t>Flomasteri 0,5 plavi</t>
  </si>
  <si>
    <t>Gel olovka G-2 , 0,5mm</t>
  </si>
  <si>
    <t xml:space="preserve">Flomasteri 0,7 </t>
  </si>
  <si>
    <t>Gel olovka G-2 , 0,7mm</t>
  </si>
  <si>
    <t>Flomasteri markeri perm. crni</t>
  </si>
  <si>
    <t>5 mm kosi vrh</t>
  </si>
  <si>
    <t>Flomasteri markeri perm. crveni</t>
  </si>
  <si>
    <t>Flomasteri markeri perm. plavi</t>
  </si>
  <si>
    <t>Flomasteri markeri perm. zeleni</t>
  </si>
  <si>
    <t>Flomasteri za pisanje</t>
  </si>
  <si>
    <t>0,4 iglicasti vrh</t>
  </si>
  <si>
    <t>HB</t>
  </si>
  <si>
    <t>Gumioce za brisanje</t>
  </si>
  <si>
    <t>AL-30</t>
  </si>
  <si>
    <t>Heftalica</t>
  </si>
  <si>
    <t>metalna 40 lista</t>
  </si>
  <si>
    <t>Jastuče za pečate malo</t>
  </si>
  <si>
    <t>br 1</t>
  </si>
  <si>
    <t xml:space="preserve">Jastuče za pečate veliko </t>
  </si>
  <si>
    <t>br 2</t>
  </si>
  <si>
    <t>Jemstvenik</t>
  </si>
  <si>
    <t>50 metara</t>
  </si>
  <si>
    <t>Kadica za odlaganje dokumenta</t>
  </si>
  <si>
    <t>Korektor</t>
  </si>
  <si>
    <t>Lenjir 30</t>
  </si>
  <si>
    <t>Lenjir 50</t>
  </si>
  <si>
    <t>Lepak za papir oho</t>
  </si>
  <si>
    <t>Magnetna kutija za spajalice</t>
  </si>
  <si>
    <t>21 cm</t>
  </si>
  <si>
    <t>Mine za hem. Olovke</t>
  </si>
  <si>
    <t xml:space="preserve">PVC </t>
  </si>
  <si>
    <t>1/1000</t>
  </si>
  <si>
    <t>Municija za heftalicu 24/6</t>
  </si>
  <si>
    <t>metalna traka 25 m</t>
  </si>
  <si>
    <t>Rasheftivač sa kocnicom</t>
  </si>
  <si>
    <t>lepenka 1,5 mm</t>
  </si>
  <si>
    <t>Rezač metalni</t>
  </si>
  <si>
    <t>fi 6 mm</t>
  </si>
  <si>
    <t>Samolepljivi žuti blokčići manji</t>
  </si>
  <si>
    <t>76*76</t>
  </si>
  <si>
    <t>Selotejp mali</t>
  </si>
  <si>
    <t>15*33</t>
  </si>
  <si>
    <t>Selotejp veći siri</t>
  </si>
  <si>
    <t>50*66</t>
  </si>
  <si>
    <t>25*66</t>
  </si>
  <si>
    <t>Stoni držač za olovke</t>
  </si>
  <si>
    <t>A4</t>
  </si>
  <si>
    <t xml:space="preserve">Tehničke olovke </t>
  </si>
  <si>
    <t>0,5 metalno telo</t>
  </si>
  <si>
    <t>Kom</t>
  </si>
  <si>
    <t>Fascikle PVC U</t>
  </si>
  <si>
    <t xml:space="preserve">Fascikle PVC L </t>
  </si>
  <si>
    <t>81 mikrona</t>
  </si>
  <si>
    <t>beli</t>
  </si>
  <si>
    <t>cetvrsta plasticna</t>
  </si>
  <si>
    <t xml:space="preserve">Makaze </t>
  </si>
  <si>
    <t xml:space="preserve">Mastilo za pečate </t>
  </si>
  <si>
    <t>okrugli sa uloskom sundjera</t>
  </si>
  <si>
    <t>Hemijske olovke crno telo sa pet krugova za prste 567</t>
  </si>
  <si>
    <t xml:space="preserve"> promenljivi ulozak</t>
  </si>
  <si>
    <t>пс2/усб</t>
  </si>
  <si>
    <t xml:space="preserve">Optički miš logiteh klasicni </t>
  </si>
  <si>
    <t>Blokovi za reveres  velicine A 5</t>
  </si>
  <si>
    <t>pakovanje</t>
  </si>
  <si>
    <t>Registartori A4 deblji komplet sa kutijom</t>
  </si>
  <si>
    <t>Registartori A4 uski sa kutijom</t>
  </si>
  <si>
    <t>Mala samolepiva nalepnica  velicina 70*37 komada na listu A4 je24</t>
  </si>
  <si>
    <t>pakovanje u kutiji 100 komada tabaka</t>
  </si>
  <si>
    <t xml:space="preserve"> kutija</t>
  </si>
  <si>
    <t>Pantljika za merenje sa ruckom za drzanje I rucicom za namotavanje</t>
  </si>
  <si>
    <t xml:space="preserve">Spajalice pakovanje u kutici </t>
  </si>
  <si>
    <t xml:space="preserve">Ading rolne </t>
  </si>
  <si>
    <t>40gr stik</t>
  </si>
  <si>
    <t>28 mm</t>
  </si>
  <si>
    <t>metalni 35 lista</t>
  </si>
  <si>
    <t>Ovlaživač za prste pvc</t>
  </si>
  <si>
    <t>PVC providna siva A4 350 slozivih listova</t>
  </si>
  <si>
    <t>zicana casa za olovke mrezesta crna</t>
  </si>
  <si>
    <t xml:space="preserve">Fascikle sa gumicom -lastisom </t>
  </si>
  <si>
    <t xml:space="preserve">Fascikle bele kartonske hromo </t>
  </si>
  <si>
    <t>Grafitne olovke sa gumicom HB</t>
  </si>
  <si>
    <t>VK 1/250 format A3 savijen na A4</t>
  </si>
  <si>
    <t>69mm fi 50 1+1</t>
  </si>
  <si>
    <t>Koverte  1000 AD zuti</t>
  </si>
  <si>
    <t>koverat</t>
  </si>
  <si>
    <t>Referentska sveska ob 6/2</t>
  </si>
  <si>
    <t>Sveska registar A4 tvrde korice</t>
  </si>
  <si>
    <t>sveska</t>
  </si>
  <si>
    <t>Fascikle sa pantljikom na vezivanje</t>
  </si>
  <si>
    <t>70gr karton</t>
  </si>
  <si>
    <t xml:space="preserve">povezivanje za pakovanje vise listova </t>
  </si>
  <si>
    <t xml:space="preserve">Flomastari signir u boji  pakovanje  </t>
  </si>
  <si>
    <t>pakovanje 8 kom</t>
  </si>
  <si>
    <t>Sveska  - tvrde korice kocke 500 lista</t>
  </si>
  <si>
    <t>Sveska  - tvrde korice kocka ili linije 500 lista</t>
  </si>
  <si>
    <t>A5</t>
  </si>
  <si>
    <t xml:space="preserve">Laserski metar </t>
  </si>
  <si>
    <t>laser za odredjivanja duzine</t>
  </si>
  <si>
    <t xml:space="preserve">Obicni metar samonamotavajuci duyine 7.5m </t>
  </si>
  <si>
    <t>automatsko namotavnje</t>
  </si>
  <si>
    <t>Obeleživač stranica</t>
  </si>
  <si>
    <t>Držač okrugli za vizit karte</t>
  </si>
  <si>
    <t>Kocka bela 9x9</t>
  </si>
  <si>
    <t>Fascikle karton u boji</t>
  </si>
  <si>
    <t>Specifikacija br. 2 - OBRAZCI</t>
  </si>
  <si>
    <t>Specifikacija br. 3 - Ostali razni kancelarijski materijal</t>
  </si>
  <si>
    <t>usb memorija 16GB</t>
  </si>
  <si>
    <t>Usb fles 16 GB</t>
  </si>
  <si>
    <t>Dostava knjige za mesto  A4</t>
  </si>
  <si>
    <t>Dostavna knjiga poste na ličnost A4</t>
  </si>
  <si>
    <t>film za panasonik KX- FP 218</t>
  </si>
  <si>
    <t>Sunđer za belu tablu</t>
  </si>
  <si>
    <t>Flomasteri za tablu belu</t>
  </si>
  <si>
    <t>Skraćeni delovodnik</t>
  </si>
  <si>
    <t>Obrazac M1 prijava na osiguranje</t>
  </si>
  <si>
    <t xml:space="preserve">Nalog blagajni da isplati </t>
  </si>
  <si>
    <t xml:space="preserve">Nalog blagajni da naplati </t>
  </si>
  <si>
    <t>Nalog za isplatu</t>
  </si>
  <si>
    <t>Nalog za uplatu</t>
  </si>
  <si>
    <t>Nalog za službeni put</t>
  </si>
  <si>
    <t>Upisnik P - Parnični postupak</t>
  </si>
  <si>
    <t>Izveštaj o povredi na radu obrazac 1</t>
  </si>
  <si>
    <t>Kanap za vezivanje registratora deblji u klupko 0.40/2 500gr.</t>
  </si>
  <si>
    <t>Batterije L6</t>
  </si>
  <si>
    <t>Baterije L 3</t>
  </si>
  <si>
    <t>Knjiga primljenih računa - Obrazac KPR -</t>
  </si>
  <si>
    <t xml:space="preserve">Knjiga izdatih računa - Obrazac KIR - </t>
  </si>
  <si>
    <t>Ulošci za stoni kalendar dan na dan</t>
  </si>
  <si>
    <t>Selotejp veci uzani</t>
  </si>
  <si>
    <t xml:space="preserve">metalni </t>
  </si>
  <si>
    <t>Obrazac M 4 kolektivni</t>
  </si>
  <si>
    <t>Heftalica ( velika )</t>
  </si>
  <si>
    <t>Bušač za papir ( veći )</t>
  </si>
  <si>
    <t>Koverte sa povratnicom S7</t>
  </si>
  <si>
    <t>metalna 100 lista</t>
  </si>
  <si>
    <t>Koverta B6 dim. 176x125mm</t>
  </si>
  <si>
    <t>Postit u boji 75x75</t>
  </si>
  <si>
    <t>stikeri</t>
  </si>
  <si>
    <t>Koverat sa povratnicom S8</t>
  </si>
  <si>
    <t>Opis</t>
  </si>
  <si>
    <t>Tip</t>
  </si>
  <si>
    <t>Količina</t>
  </si>
  <si>
    <t>Jedinica mere</t>
  </si>
  <si>
    <t>Redni broj</t>
  </si>
  <si>
    <t xml:space="preserve"> </t>
  </si>
  <si>
    <t>ОБРАЗАЦ СТРУКТУРЕ ЦЕНЕ
Набавка канцеларијског материјала за потребе  ГО Савски венац</t>
  </si>
  <si>
    <t>Jedinična cena (rsd bez pdv)</t>
  </si>
  <si>
    <t>Jedinična cena (rsd sa pdv)</t>
  </si>
  <si>
    <t>Ukupna cena (rsd bez pdv)</t>
  </si>
  <si>
    <t>Ukupna cena (rsd sa pdv)</t>
  </si>
  <si>
    <t>ukupno</t>
  </si>
  <si>
    <t>Rekapitulacija</t>
  </si>
  <si>
    <t>Понуђач треба да попуни образац структуре цене на следећи начин:</t>
  </si>
  <si>
    <t>у колону 6. уписати колико износи јединична цена без ПДВ-а, за тражени предмет јавне набавке;</t>
  </si>
  <si>
    <t>у колону 7. уписати колико износи јединична цена са ПДВ-ом, за тражени предмет јавне набавке;</t>
  </si>
  <si>
    <t>у колону 8. уписати укупну цену без ПДВ-а за тражени предмет набавке, која се добија множењем јединичне цене (исказане у колони 6) и количине (исказане у колони 5)</t>
  </si>
  <si>
    <t>у колону 9. уписати укупну цену са ПДВ-ом за тражени предмет набавке, која се добија множењем јединичне цене (исказане у колони 7) и количине (исказане у колони 5)</t>
  </si>
  <si>
    <t>Напомена: Укупна понуђена цена служи искључиво за рангирање понуда. Уговор се закључује до износа процењене вредности набавке.</t>
  </si>
  <si>
    <t>Упутство за попуњавање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</si>
</sst>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8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wrapText="1"/>
    </xf>
    <xf numFmtId="4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0" fontId="7" fillId="0" borderId="0" xfId="0" applyFont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6"/>
  <sheetViews>
    <sheetView tabSelected="1" zoomScaleNormal="100" zoomScaleSheetLayoutView="80" workbookViewId="0">
      <selection activeCell="O9" sqref="O9"/>
    </sheetView>
  </sheetViews>
  <sheetFormatPr defaultRowHeight="15"/>
  <cols>
    <col min="1" max="1" width="5.85546875" style="5" customWidth="1"/>
    <col min="2" max="2" width="35.7109375" style="16" customWidth="1"/>
    <col min="3" max="3" width="29.7109375" style="17" customWidth="1"/>
    <col min="4" max="4" width="10.140625" style="5" bestFit="1" customWidth="1"/>
    <col min="5" max="5" width="9.85546875" style="5" customWidth="1"/>
    <col min="6" max="16384" width="9.140625" style="5"/>
  </cols>
  <sheetData>
    <row r="1" spans="1:9" ht="60.75" customHeight="1">
      <c r="A1" s="5" t="s">
        <v>179</v>
      </c>
      <c r="B1" s="28" t="s">
        <v>180</v>
      </c>
      <c r="C1" s="28"/>
    </row>
    <row r="2" spans="1:9">
      <c r="B2" s="28" t="s">
        <v>0</v>
      </c>
      <c r="C2" s="28"/>
    </row>
    <row r="3" spans="1:9" ht="60">
      <c r="A3" s="2" t="s">
        <v>178</v>
      </c>
      <c r="B3" s="2" t="s">
        <v>174</v>
      </c>
      <c r="C3" s="8" t="s">
        <v>175</v>
      </c>
      <c r="D3" s="2" t="s">
        <v>177</v>
      </c>
      <c r="E3" s="2" t="s">
        <v>176</v>
      </c>
      <c r="F3" s="1" t="s">
        <v>181</v>
      </c>
      <c r="G3" s="1" t="s">
        <v>182</v>
      </c>
      <c r="H3" s="1" t="s">
        <v>183</v>
      </c>
      <c r="I3" s="1" t="s">
        <v>184</v>
      </c>
    </row>
    <row r="4" spans="1:9">
      <c r="A4" s="1">
        <v>1</v>
      </c>
      <c r="B4" s="7" t="s">
        <v>1</v>
      </c>
      <c r="C4" s="4" t="s">
        <v>4</v>
      </c>
      <c r="D4" s="1" t="s">
        <v>3</v>
      </c>
      <c r="E4" s="9">
        <v>1700</v>
      </c>
      <c r="F4" s="19"/>
      <c r="G4" s="19">
        <f>F4*1.2</f>
        <v>0</v>
      </c>
      <c r="H4" s="19">
        <f>E4*F4</f>
        <v>0</v>
      </c>
      <c r="I4" s="19">
        <f>E4*G4</f>
        <v>0</v>
      </c>
    </row>
    <row r="5" spans="1:9">
      <c r="A5" s="1">
        <v>2</v>
      </c>
      <c r="B5" s="7" t="s">
        <v>1</v>
      </c>
      <c r="C5" s="4" t="s">
        <v>2</v>
      </c>
      <c r="D5" s="1" t="s">
        <v>5</v>
      </c>
      <c r="E5" s="9">
        <v>25</v>
      </c>
      <c r="F5" s="19"/>
      <c r="G5" s="19">
        <f t="shared" ref="G5:G6" si="0">F5*1.2</f>
        <v>0</v>
      </c>
      <c r="H5" s="19">
        <f t="shared" ref="H5:H6" si="1">E5*F5</f>
        <v>0</v>
      </c>
      <c r="I5" s="19">
        <f t="shared" ref="I5:I6" si="2">E5*G5</f>
        <v>0</v>
      </c>
    </row>
    <row r="6" spans="1:9">
      <c r="A6" s="1">
        <v>3</v>
      </c>
      <c r="B6" s="7" t="s">
        <v>6</v>
      </c>
      <c r="C6" s="4" t="s">
        <v>116</v>
      </c>
      <c r="D6" s="1" t="s">
        <v>5</v>
      </c>
      <c r="E6" s="9">
        <v>15</v>
      </c>
      <c r="F6" s="19"/>
      <c r="G6" s="19">
        <f t="shared" si="0"/>
        <v>0</v>
      </c>
      <c r="H6" s="19">
        <f t="shared" si="1"/>
        <v>0</v>
      </c>
      <c r="I6" s="19">
        <f t="shared" si="2"/>
        <v>0</v>
      </c>
    </row>
    <row r="7" spans="1:9">
      <c r="G7" s="1" t="s">
        <v>185</v>
      </c>
      <c r="H7" s="19">
        <f>SUM(H4:H6)</f>
        <v>0</v>
      </c>
      <c r="I7" s="19">
        <f>SUM(I4:I6)</f>
        <v>0</v>
      </c>
    </row>
    <row r="8" spans="1:9">
      <c r="B8" s="28" t="s">
        <v>139</v>
      </c>
      <c r="C8" s="28"/>
    </row>
    <row r="9" spans="1:9" ht="60">
      <c r="A9" s="2" t="s">
        <v>178</v>
      </c>
      <c r="B9" s="2" t="s">
        <v>174</v>
      </c>
      <c r="C9" s="8" t="s">
        <v>175</v>
      </c>
      <c r="D9" s="2" t="s">
        <v>177</v>
      </c>
      <c r="E9" s="2" t="s">
        <v>176</v>
      </c>
      <c r="F9" s="1" t="s">
        <v>181</v>
      </c>
      <c r="G9" s="1" t="s">
        <v>182</v>
      </c>
      <c r="H9" s="1" t="s">
        <v>183</v>
      </c>
      <c r="I9" s="1" t="s">
        <v>184</v>
      </c>
    </row>
    <row r="10" spans="1:9">
      <c r="A10" s="1">
        <v>1</v>
      </c>
      <c r="B10" s="7" t="s">
        <v>106</v>
      </c>
      <c r="C10" s="10" t="s">
        <v>117</v>
      </c>
      <c r="D10" s="2" t="s">
        <v>11</v>
      </c>
      <c r="E10" s="11">
        <v>10</v>
      </c>
      <c r="F10" s="19"/>
      <c r="G10" s="19">
        <f>F10*1.2</f>
        <v>0</v>
      </c>
      <c r="H10" s="19">
        <f>E10*F10</f>
        <v>0</v>
      </c>
      <c r="I10" s="19">
        <f>E10*G10</f>
        <v>0</v>
      </c>
    </row>
    <row r="11" spans="1:9">
      <c r="A11" s="1">
        <v>2</v>
      </c>
      <c r="B11" s="7" t="s">
        <v>97</v>
      </c>
      <c r="C11" s="4" t="s">
        <v>8</v>
      </c>
      <c r="D11" s="1" t="s">
        <v>8</v>
      </c>
      <c r="E11" s="9">
        <v>2</v>
      </c>
      <c r="F11" s="19"/>
      <c r="G11" s="19">
        <f t="shared" ref="G11:G36" si="3">F11*1.2</f>
        <v>0</v>
      </c>
      <c r="H11" s="19">
        <f t="shared" ref="H11:H36" si="4">E11*F11</f>
        <v>0</v>
      </c>
      <c r="I11" s="19">
        <f t="shared" ref="I11:I36" si="5">E11*G11</f>
        <v>0</v>
      </c>
    </row>
    <row r="12" spans="1:9">
      <c r="A12" s="1">
        <v>3</v>
      </c>
      <c r="B12" s="7" t="s">
        <v>143</v>
      </c>
      <c r="C12" s="4" t="s">
        <v>9</v>
      </c>
      <c r="D12" s="1" t="s">
        <v>9</v>
      </c>
      <c r="E12" s="9">
        <v>5</v>
      </c>
      <c r="F12" s="19"/>
      <c r="G12" s="19">
        <f t="shared" si="3"/>
        <v>0</v>
      </c>
      <c r="H12" s="19">
        <f t="shared" si="4"/>
        <v>0</v>
      </c>
      <c r="I12" s="19">
        <f t="shared" si="5"/>
        <v>0</v>
      </c>
    </row>
    <row r="13" spans="1:9">
      <c r="A13" s="1">
        <v>4</v>
      </c>
      <c r="B13" s="7" t="s">
        <v>144</v>
      </c>
      <c r="C13" s="4" t="s">
        <v>9</v>
      </c>
      <c r="D13" s="1" t="s">
        <v>9</v>
      </c>
      <c r="E13" s="9">
        <v>5</v>
      </c>
      <c r="F13" s="19"/>
      <c r="G13" s="19">
        <f t="shared" si="3"/>
        <v>0</v>
      </c>
      <c r="H13" s="19">
        <f t="shared" si="4"/>
        <v>0</v>
      </c>
      <c r="I13" s="19">
        <f t="shared" si="5"/>
        <v>0</v>
      </c>
    </row>
    <row r="14" spans="1:9">
      <c r="A14" s="1">
        <v>5</v>
      </c>
      <c r="B14" s="7" t="s">
        <v>10</v>
      </c>
      <c r="C14" s="4" t="s">
        <v>9</v>
      </c>
      <c r="D14" s="1" t="s">
        <v>9</v>
      </c>
      <c r="E14" s="9">
        <v>25</v>
      </c>
      <c r="F14" s="19"/>
      <c r="G14" s="19">
        <f t="shared" si="3"/>
        <v>0</v>
      </c>
      <c r="H14" s="19">
        <f t="shared" si="4"/>
        <v>0</v>
      </c>
      <c r="I14" s="19">
        <f t="shared" si="5"/>
        <v>0</v>
      </c>
    </row>
    <row r="15" spans="1:9">
      <c r="A15" s="1">
        <v>6</v>
      </c>
      <c r="B15" s="7" t="s">
        <v>148</v>
      </c>
      <c r="C15" s="4" t="s">
        <v>9</v>
      </c>
      <c r="D15" s="1" t="s">
        <v>9</v>
      </c>
      <c r="E15" s="9">
        <v>3</v>
      </c>
      <c r="F15" s="19"/>
      <c r="G15" s="19">
        <f t="shared" si="3"/>
        <v>0</v>
      </c>
      <c r="H15" s="19">
        <f t="shared" si="4"/>
        <v>0</v>
      </c>
      <c r="I15" s="19">
        <f t="shared" si="5"/>
        <v>0</v>
      </c>
    </row>
    <row r="16" spans="1:9">
      <c r="A16" s="1">
        <v>7</v>
      </c>
      <c r="B16" s="7" t="s">
        <v>173</v>
      </c>
      <c r="C16" s="4" t="s">
        <v>119</v>
      </c>
      <c r="D16" s="1" t="s">
        <v>7</v>
      </c>
      <c r="E16" s="9">
        <v>3000</v>
      </c>
      <c r="F16" s="19"/>
      <c r="G16" s="19">
        <f t="shared" si="3"/>
        <v>0</v>
      </c>
      <c r="H16" s="19">
        <f t="shared" si="4"/>
        <v>0</v>
      </c>
      <c r="I16" s="19">
        <f t="shared" si="5"/>
        <v>0</v>
      </c>
    </row>
    <row r="17" spans="1:9">
      <c r="A17" s="1">
        <v>8</v>
      </c>
      <c r="B17" s="7" t="s">
        <v>118</v>
      </c>
      <c r="C17" s="4" t="s">
        <v>12</v>
      </c>
      <c r="D17" s="1" t="s">
        <v>7</v>
      </c>
      <c r="E17" s="9">
        <v>1000</v>
      </c>
      <c r="F17" s="19"/>
      <c r="G17" s="19">
        <f t="shared" si="3"/>
        <v>0</v>
      </c>
      <c r="H17" s="19">
        <f t="shared" si="4"/>
        <v>0</v>
      </c>
      <c r="I17" s="19">
        <f t="shared" si="5"/>
        <v>0</v>
      </c>
    </row>
    <row r="18" spans="1:9">
      <c r="A18" s="1">
        <v>9</v>
      </c>
      <c r="B18" s="7" t="s">
        <v>156</v>
      </c>
      <c r="C18" s="4"/>
      <c r="D18" s="1" t="s">
        <v>7</v>
      </c>
      <c r="E18" s="9">
        <v>10</v>
      </c>
      <c r="F18" s="19"/>
      <c r="G18" s="19">
        <f t="shared" si="3"/>
        <v>0</v>
      </c>
      <c r="H18" s="19">
        <f t="shared" si="4"/>
        <v>0</v>
      </c>
      <c r="I18" s="19">
        <f t="shared" si="5"/>
        <v>0</v>
      </c>
    </row>
    <row r="19" spans="1:9">
      <c r="A19" s="1">
        <v>10</v>
      </c>
      <c r="B19" s="7" t="s">
        <v>13</v>
      </c>
      <c r="C19" s="4" t="s">
        <v>14</v>
      </c>
      <c r="D19" s="1" t="s">
        <v>7</v>
      </c>
      <c r="E19" s="9">
        <v>250</v>
      </c>
      <c r="F19" s="19"/>
      <c r="G19" s="19">
        <f t="shared" si="3"/>
        <v>0</v>
      </c>
      <c r="H19" s="19">
        <f t="shared" si="4"/>
        <v>0</v>
      </c>
      <c r="I19" s="19">
        <f t="shared" si="5"/>
        <v>0</v>
      </c>
    </row>
    <row r="20" spans="1:9">
      <c r="A20" s="1">
        <v>11</v>
      </c>
      <c r="B20" s="7" t="s">
        <v>15</v>
      </c>
      <c r="C20" s="4" t="s">
        <v>14</v>
      </c>
      <c r="D20" s="1" t="s">
        <v>7</v>
      </c>
      <c r="E20" s="9">
        <v>2000</v>
      </c>
      <c r="F20" s="19"/>
      <c r="G20" s="19">
        <f t="shared" si="3"/>
        <v>0</v>
      </c>
      <c r="H20" s="19">
        <f t="shared" si="4"/>
        <v>0</v>
      </c>
      <c r="I20" s="19">
        <f t="shared" si="5"/>
        <v>0</v>
      </c>
    </row>
    <row r="21" spans="1:9">
      <c r="A21" s="1">
        <v>12</v>
      </c>
      <c r="B21" s="7" t="s">
        <v>16</v>
      </c>
      <c r="C21" s="4" t="s">
        <v>17</v>
      </c>
      <c r="D21" s="1" t="s">
        <v>7</v>
      </c>
      <c r="E21" s="9">
        <v>1000</v>
      </c>
      <c r="F21" s="19"/>
      <c r="G21" s="19">
        <f t="shared" si="3"/>
        <v>0</v>
      </c>
      <c r="H21" s="19">
        <f t="shared" si="4"/>
        <v>0</v>
      </c>
      <c r="I21" s="19">
        <f t="shared" si="5"/>
        <v>0</v>
      </c>
    </row>
    <row r="22" spans="1:9" ht="13.5" customHeight="1">
      <c r="A22" s="1">
        <v>13</v>
      </c>
      <c r="B22" s="7" t="s">
        <v>168</v>
      </c>
      <c r="C22" s="4" t="s">
        <v>119</v>
      </c>
      <c r="D22" s="1" t="s">
        <v>7</v>
      </c>
      <c r="E22" s="9">
        <v>7000</v>
      </c>
      <c r="F22" s="19"/>
      <c r="G22" s="19">
        <f t="shared" si="3"/>
        <v>0</v>
      </c>
      <c r="H22" s="19">
        <f t="shared" si="4"/>
        <v>0</v>
      </c>
      <c r="I22" s="19">
        <f t="shared" si="5"/>
        <v>0</v>
      </c>
    </row>
    <row r="23" spans="1:9">
      <c r="A23" s="1">
        <v>14</v>
      </c>
      <c r="B23" s="7" t="s">
        <v>150</v>
      </c>
      <c r="C23" s="4" t="s">
        <v>19</v>
      </c>
      <c r="D23" s="1" t="s">
        <v>8</v>
      </c>
      <c r="E23" s="9">
        <v>15</v>
      </c>
      <c r="F23" s="19"/>
      <c r="G23" s="19">
        <f t="shared" si="3"/>
        <v>0</v>
      </c>
      <c r="H23" s="19">
        <f t="shared" si="4"/>
        <v>0</v>
      </c>
      <c r="I23" s="19">
        <f t="shared" si="5"/>
        <v>0</v>
      </c>
    </row>
    <row r="24" spans="1:9">
      <c r="A24" s="1">
        <v>15</v>
      </c>
      <c r="B24" s="7" t="s">
        <v>151</v>
      </c>
      <c r="C24" s="4" t="s">
        <v>8</v>
      </c>
      <c r="D24" s="1" t="s">
        <v>8</v>
      </c>
      <c r="E24" s="9">
        <v>15</v>
      </c>
      <c r="F24" s="19"/>
      <c r="G24" s="19">
        <f t="shared" si="3"/>
        <v>0</v>
      </c>
      <c r="H24" s="19">
        <f t="shared" si="4"/>
        <v>0</v>
      </c>
      <c r="I24" s="19">
        <f t="shared" si="5"/>
        <v>0</v>
      </c>
    </row>
    <row r="25" spans="1:9">
      <c r="A25" s="1">
        <v>16</v>
      </c>
      <c r="B25" s="7" t="s">
        <v>149</v>
      </c>
      <c r="C25" s="4"/>
      <c r="D25" s="1" t="s">
        <v>18</v>
      </c>
      <c r="E25" s="9">
        <v>5</v>
      </c>
      <c r="F25" s="19"/>
      <c r="G25" s="19">
        <f t="shared" si="3"/>
        <v>0</v>
      </c>
      <c r="H25" s="19">
        <f t="shared" si="4"/>
        <v>0</v>
      </c>
      <c r="I25" s="19">
        <f t="shared" si="5"/>
        <v>0</v>
      </c>
    </row>
    <row r="26" spans="1:9">
      <c r="A26" s="1">
        <v>17</v>
      </c>
      <c r="B26" s="7" t="s">
        <v>165</v>
      </c>
      <c r="C26" s="4"/>
      <c r="D26" s="1" t="s">
        <v>18</v>
      </c>
      <c r="E26" s="9">
        <v>1</v>
      </c>
      <c r="F26" s="19"/>
      <c r="G26" s="19">
        <f t="shared" si="3"/>
        <v>0</v>
      </c>
      <c r="H26" s="19">
        <f t="shared" si="4"/>
        <v>0</v>
      </c>
      <c r="I26" s="19">
        <f t="shared" si="5"/>
        <v>0</v>
      </c>
    </row>
    <row r="27" spans="1:9">
      <c r="A27" s="1">
        <v>18</v>
      </c>
      <c r="B27" s="7" t="s">
        <v>152</v>
      </c>
      <c r="C27" s="4"/>
      <c r="D27" s="1" t="s">
        <v>18</v>
      </c>
      <c r="E27" s="9">
        <v>15</v>
      </c>
      <c r="F27" s="19"/>
      <c r="G27" s="19">
        <f t="shared" si="3"/>
        <v>0</v>
      </c>
      <c r="H27" s="19">
        <f t="shared" si="4"/>
        <v>0</v>
      </c>
      <c r="I27" s="19">
        <f t="shared" si="5"/>
        <v>0</v>
      </c>
    </row>
    <row r="28" spans="1:9">
      <c r="A28" s="1">
        <v>19</v>
      </c>
      <c r="B28" s="7" t="s">
        <v>153</v>
      </c>
      <c r="C28" s="4"/>
      <c r="D28" s="1" t="s">
        <v>18</v>
      </c>
      <c r="E28" s="9">
        <v>15</v>
      </c>
      <c r="F28" s="19"/>
      <c r="G28" s="19">
        <f t="shared" si="3"/>
        <v>0</v>
      </c>
      <c r="H28" s="19">
        <f t="shared" si="4"/>
        <v>0</v>
      </c>
      <c r="I28" s="19">
        <f t="shared" si="5"/>
        <v>0</v>
      </c>
    </row>
    <row r="29" spans="1:9">
      <c r="A29" s="1">
        <v>20</v>
      </c>
      <c r="B29" s="7" t="s">
        <v>154</v>
      </c>
      <c r="C29" s="4"/>
      <c r="D29" s="1" t="s">
        <v>18</v>
      </c>
      <c r="E29" s="9">
        <v>5</v>
      </c>
      <c r="F29" s="19"/>
      <c r="G29" s="19">
        <f t="shared" si="3"/>
        <v>0</v>
      </c>
      <c r="H29" s="19">
        <f t="shared" si="4"/>
        <v>0</v>
      </c>
      <c r="I29" s="19">
        <f t="shared" si="5"/>
        <v>0</v>
      </c>
    </row>
    <row r="30" spans="1:9">
      <c r="A30" s="1">
        <v>21</v>
      </c>
      <c r="B30" s="7" t="s">
        <v>20</v>
      </c>
      <c r="C30" s="4" t="s">
        <v>8</v>
      </c>
      <c r="D30" s="1" t="s">
        <v>7</v>
      </c>
      <c r="E30" s="9">
        <v>1</v>
      </c>
      <c r="F30" s="19"/>
      <c r="G30" s="19">
        <f t="shared" si="3"/>
        <v>0</v>
      </c>
      <c r="H30" s="19">
        <f t="shared" si="4"/>
        <v>0</v>
      </c>
      <c r="I30" s="19">
        <f t="shared" si="5"/>
        <v>0</v>
      </c>
    </row>
    <row r="31" spans="1:9">
      <c r="A31" s="1">
        <v>22</v>
      </c>
      <c r="B31" s="7" t="s">
        <v>120</v>
      </c>
      <c r="C31" s="4" t="s">
        <v>21</v>
      </c>
      <c r="D31" s="1" t="s">
        <v>7</v>
      </c>
      <c r="E31" s="9">
        <v>50</v>
      </c>
      <c r="F31" s="19"/>
      <c r="G31" s="19">
        <f t="shared" si="3"/>
        <v>0</v>
      </c>
      <c r="H31" s="19">
        <f t="shared" si="4"/>
        <v>0</v>
      </c>
      <c r="I31" s="19">
        <f t="shared" si="5"/>
        <v>0</v>
      </c>
    </row>
    <row r="32" spans="1:9">
      <c r="A32" s="1">
        <v>23</v>
      </c>
      <c r="B32" s="7" t="s">
        <v>155</v>
      </c>
      <c r="C32" s="4"/>
      <c r="D32" s="1" t="s">
        <v>7</v>
      </c>
      <c r="E32" s="9">
        <v>2</v>
      </c>
      <c r="F32" s="19"/>
      <c r="G32" s="19">
        <f t="shared" si="3"/>
        <v>0</v>
      </c>
      <c r="H32" s="19">
        <f t="shared" si="4"/>
        <v>0</v>
      </c>
      <c r="I32" s="19">
        <f t="shared" si="5"/>
        <v>0</v>
      </c>
    </row>
    <row r="33" spans="1:9">
      <c r="A33" s="1">
        <v>24</v>
      </c>
      <c r="B33" s="7" t="s">
        <v>121</v>
      </c>
      <c r="C33" s="4" t="s">
        <v>122</v>
      </c>
      <c r="D33" s="1" t="s">
        <v>7</v>
      </c>
      <c r="E33" s="9">
        <v>2</v>
      </c>
      <c r="F33" s="19"/>
      <c r="G33" s="19">
        <f t="shared" si="3"/>
        <v>0</v>
      </c>
      <c r="H33" s="19">
        <f t="shared" si="4"/>
        <v>0</v>
      </c>
      <c r="I33" s="19">
        <f t="shared" si="5"/>
        <v>0</v>
      </c>
    </row>
    <row r="34" spans="1:9">
      <c r="A34" s="1">
        <v>25</v>
      </c>
      <c r="B34" s="7" t="s">
        <v>162</v>
      </c>
      <c r="C34" s="4" t="s">
        <v>8</v>
      </c>
      <c r="D34" s="1" t="s">
        <v>7</v>
      </c>
      <c r="E34" s="9">
        <v>10</v>
      </c>
      <c r="F34" s="19"/>
      <c r="G34" s="19">
        <f t="shared" si="3"/>
        <v>0</v>
      </c>
      <c r="H34" s="19">
        <f t="shared" si="4"/>
        <v>0</v>
      </c>
      <c r="I34" s="19">
        <f t="shared" si="5"/>
        <v>0</v>
      </c>
    </row>
    <row r="35" spans="1:9" ht="30">
      <c r="A35" s="1">
        <v>26</v>
      </c>
      <c r="B35" s="7" t="s">
        <v>160</v>
      </c>
      <c r="C35" s="4"/>
      <c r="D35" s="1" t="s">
        <v>9</v>
      </c>
      <c r="E35" s="9">
        <v>2</v>
      </c>
      <c r="F35" s="19"/>
      <c r="G35" s="19">
        <f t="shared" si="3"/>
        <v>0</v>
      </c>
      <c r="H35" s="19">
        <f t="shared" si="4"/>
        <v>0</v>
      </c>
      <c r="I35" s="19">
        <f t="shared" si="5"/>
        <v>0</v>
      </c>
    </row>
    <row r="36" spans="1:9">
      <c r="A36" s="1">
        <v>27</v>
      </c>
      <c r="B36" s="7" t="s">
        <v>161</v>
      </c>
      <c r="C36" s="4"/>
      <c r="D36" s="1" t="s">
        <v>9</v>
      </c>
      <c r="E36" s="9">
        <v>2</v>
      </c>
      <c r="F36" s="19"/>
      <c r="G36" s="19">
        <f t="shared" si="3"/>
        <v>0</v>
      </c>
      <c r="H36" s="19">
        <f t="shared" si="4"/>
        <v>0</v>
      </c>
      <c r="I36" s="19">
        <f t="shared" si="5"/>
        <v>0</v>
      </c>
    </row>
    <row r="37" spans="1:9">
      <c r="G37" s="1" t="s">
        <v>185</v>
      </c>
      <c r="H37" s="20">
        <f>SUM(H10:H36)</f>
        <v>0</v>
      </c>
      <c r="I37" s="20">
        <f>SUM(I10:I36)</f>
        <v>0</v>
      </c>
    </row>
    <row r="38" spans="1:9">
      <c r="B38" s="29" t="s">
        <v>140</v>
      </c>
      <c r="C38" s="29"/>
      <c r="D38" s="12"/>
      <c r="E38" s="12"/>
    </row>
    <row r="39" spans="1:9" ht="60">
      <c r="A39" s="2" t="s">
        <v>178</v>
      </c>
      <c r="B39" s="2" t="s">
        <v>174</v>
      </c>
      <c r="C39" s="8" t="s">
        <v>175</v>
      </c>
      <c r="D39" s="2" t="s">
        <v>177</v>
      </c>
      <c r="E39" s="2" t="s">
        <v>176</v>
      </c>
      <c r="F39" s="1" t="s">
        <v>181</v>
      </c>
      <c r="G39" s="1" t="s">
        <v>182</v>
      </c>
      <c r="H39" s="1" t="s">
        <v>183</v>
      </c>
      <c r="I39" s="1" t="s">
        <v>184</v>
      </c>
    </row>
    <row r="40" spans="1:9">
      <c r="A40" s="1">
        <v>1</v>
      </c>
      <c r="B40" s="7" t="s">
        <v>22</v>
      </c>
      <c r="C40" s="4"/>
      <c r="D40" s="1" t="s">
        <v>7</v>
      </c>
      <c r="E40" s="1">
        <v>400</v>
      </c>
      <c r="F40" s="19"/>
      <c r="G40" s="19">
        <f>F40*1.2</f>
        <v>0</v>
      </c>
      <c r="H40" s="19">
        <f>E40*F40</f>
        <v>0</v>
      </c>
      <c r="I40" s="19">
        <f>E40*G40</f>
        <v>0</v>
      </c>
    </row>
    <row r="41" spans="1:9">
      <c r="A41" s="1">
        <v>2</v>
      </c>
      <c r="B41" s="7" t="s">
        <v>23</v>
      </c>
      <c r="C41" s="4"/>
      <c r="D41" s="1" t="s">
        <v>7</v>
      </c>
      <c r="E41" s="21">
        <v>200</v>
      </c>
      <c r="F41" s="19"/>
      <c r="G41" s="19">
        <f t="shared" ref="G41:G102" si="6">F41*1.2</f>
        <v>0</v>
      </c>
      <c r="H41" s="19">
        <f t="shared" ref="H41:H102" si="7">E41*F41</f>
        <v>0</v>
      </c>
      <c r="I41" s="19">
        <f t="shared" ref="I41:I102" si="8">E41*G41</f>
        <v>0</v>
      </c>
    </row>
    <row r="42" spans="1:9">
      <c r="A42" s="1">
        <v>3</v>
      </c>
      <c r="B42" s="7" t="s">
        <v>159</v>
      </c>
      <c r="C42" s="4"/>
      <c r="D42" s="1" t="s">
        <v>98</v>
      </c>
      <c r="E42" s="9">
        <v>4</v>
      </c>
      <c r="F42" s="19"/>
      <c r="G42" s="19">
        <f t="shared" si="6"/>
        <v>0</v>
      </c>
      <c r="H42" s="19">
        <f t="shared" si="7"/>
        <v>0</v>
      </c>
      <c r="I42" s="19">
        <f t="shared" si="8"/>
        <v>0</v>
      </c>
    </row>
    <row r="43" spans="1:9">
      <c r="A43" s="1">
        <v>4</v>
      </c>
      <c r="B43" s="7" t="s">
        <v>24</v>
      </c>
      <c r="C43" s="4" t="s">
        <v>25</v>
      </c>
      <c r="D43" s="1" t="s">
        <v>7</v>
      </c>
      <c r="E43" s="9">
        <v>5</v>
      </c>
      <c r="F43" s="19"/>
      <c r="G43" s="19">
        <f t="shared" si="6"/>
        <v>0</v>
      </c>
      <c r="H43" s="19">
        <f t="shared" si="7"/>
        <v>0</v>
      </c>
      <c r="I43" s="19">
        <f t="shared" si="8"/>
        <v>0</v>
      </c>
    </row>
    <row r="44" spans="1:9">
      <c r="A44" s="1">
        <v>5</v>
      </c>
      <c r="B44" s="7" t="s">
        <v>158</v>
      </c>
      <c r="C44" s="4"/>
      <c r="D44" s="1" t="s">
        <v>98</v>
      </c>
      <c r="E44" s="9">
        <v>4</v>
      </c>
      <c r="F44" s="19"/>
      <c r="G44" s="19">
        <f t="shared" si="6"/>
        <v>0</v>
      </c>
      <c r="H44" s="19">
        <f t="shared" si="7"/>
        <v>0</v>
      </c>
      <c r="I44" s="19">
        <f t="shared" si="8"/>
        <v>0</v>
      </c>
    </row>
    <row r="45" spans="1:9">
      <c r="A45" s="1">
        <v>6</v>
      </c>
      <c r="B45" s="7" t="s">
        <v>26</v>
      </c>
      <c r="C45" s="4" t="s">
        <v>109</v>
      </c>
      <c r="D45" s="1" t="s">
        <v>7</v>
      </c>
      <c r="E45" s="9">
        <v>2</v>
      </c>
      <c r="F45" s="19"/>
      <c r="G45" s="19">
        <f t="shared" si="6"/>
        <v>0</v>
      </c>
      <c r="H45" s="19">
        <f t="shared" si="7"/>
        <v>0</v>
      </c>
      <c r="I45" s="19">
        <f t="shared" si="8"/>
        <v>0</v>
      </c>
    </row>
    <row r="46" spans="1:9">
      <c r="A46" s="1">
        <v>7</v>
      </c>
      <c r="B46" s="7" t="s">
        <v>138</v>
      </c>
      <c r="C46" s="4"/>
      <c r="D46" s="1" t="s">
        <v>7</v>
      </c>
      <c r="E46" s="9">
        <v>100</v>
      </c>
      <c r="F46" s="19"/>
      <c r="G46" s="19">
        <f t="shared" si="6"/>
        <v>0</v>
      </c>
      <c r="H46" s="19">
        <f t="shared" si="7"/>
        <v>0</v>
      </c>
      <c r="I46" s="19">
        <f t="shared" si="8"/>
        <v>0</v>
      </c>
    </row>
    <row r="47" spans="1:9">
      <c r="A47" s="1">
        <v>8</v>
      </c>
      <c r="B47" s="7" t="s">
        <v>167</v>
      </c>
      <c r="C47" s="4"/>
      <c r="D47" s="1" t="s">
        <v>7</v>
      </c>
      <c r="E47" s="9">
        <v>1</v>
      </c>
      <c r="F47" s="19"/>
      <c r="G47" s="19">
        <f t="shared" si="6"/>
        <v>0</v>
      </c>
      <c r="H47" s="19">
        <f t="shared" si="7"/>
        <v>0</v>
      </c>
      <c r="I47" s="19">
        <f t="shared" si="8"/>
        <v>0</v>
      </c>
    </row>
    <row r="48" spans="1:9">
      <c r="A48" s="1">
        <v>9</v>
      </c>
      <c r="B48" s="7" t="s">
        <v>27</v>
      </c>
      <c r="C48" s="4" t="s">
        <v>145</v>
      </c>
      <c r="D48" s="1" t="s">
        <v>7</v>
      </c>
      <c r="E48" s="9">
        <v>5</v>
      </c>
      <c r="F48" s="19"/>
      <c r="G48" s="19">
        <f t="shared" si="6"/>
        <v>0</v>
      </c>
      <c r="H48" s="19">
        <f t="shared" si="7"/>
        <v>0</v>
      </c>
      <c r="I48" s="19">
        <f t="shared" si="8"/>
        <v>0</v>
      </c>
    </row>
    <row r="49" spans="1:9">
      <c r="A49" s="1">
        <v>10</v>
      </c>
      <c r="B49" s="7" t="s">
        <v>146</v>
      </c>
      <c r="C49" s="4"/>
      <c r="D49" s="1" t="s">
        <v>7</v>
      </c>
      <c r="E49" s="9">
        <v>5</v>
      </c>
      <c r="F49" s="19"/>
      <c r="G49" s="19">
        <f t="shared" si="6"/>
        <v>0</v>
      </c>
      <c r="H49" s="19">
        <f t="shared" si="7"/>
        <v>0</v>
      </c>
      <c r="I49" s="19">
        <f t="shared" si="8"/>
        <v>0</v>
      </c>
    </row>
    <row r="50" spans="1:9">
      <c r="A50" s="1">
        <v>11</v>
      </c>
      <c r="B50" s="7" t="s">
        <v>114</v>
      </c>
      <c r="C50" s="4" t="s">
        <v>28</v>
      </c>
      <c r="D50" s="1" t="s">
        <v>7</v>
      </c>
      <c r="E50" s="9">
        <v>500</v>
      </c>
      <c r="F50" s="19"/>
      <c r="G50" s="19">
        <f t="shared" si="6"/>
        <v>0</v>
      </c>
      <c r="H50" s="19">
        <f t="shared" si="7"/>
        <v>0</v>
      </c>
      <c r="I50" s="19">
        <f t="shared" si="8"/>
        <v>0</v>
      </c>
    </row>
    <row r="51" spans="1:9">
      <c r="A51" s="1">
        <v>12</v>
      </c>
      <c r="B51" s="7" t="s">
        <v>86</v>
      </c>
      <c r="C51" s="4" t="s">
        <v>29</v>
      </c>
      <c r="D51" s="1" t="s">
        <v>7</v>
      </c>
      <c r="E51" s="9">
        <v>250</v>
      </c>
      <c r="F51" s="19"/>
      <c r="G51" s="19">
        <f t="shared" si="6"/>
        <v>0</v>
      </c>
      <c r="H51" s="19">
        <f t="shared" si="7"/>
        <v>0</v>
      </c>
      <c r="I51" s="19">
        <f t="shared" si="8"/>
        <v>0</v>
      </c>
    </row>
    <row r="52" spans="1:9">
      <c r="A52" s="1">
        <v>13</v>
      </c>
      <c r="B52" s="7" t="s">
        <v>85</v>
      </c>
      <c r="C52" s="4" t="s">
        <v>87</v>
      </c>
      <c r="D52" s="1" t="s">
        <v>7</v>
      </c>
      <c r="E52" s="9">
        <v>200</v>
      </c>
      <c r="F52" s="19"/>
      <c r="G52" s="19">
        <f t="shared" si="6"/>
        <v>0</v>
      </c>
      <c r="H52" s="19">
        <f t="shared" si="7"/>
        <v>0</v>
      </c>
      <c r="I52" s="19">
        <f t="shared" si="8"/>
        <v>0</v>
      </c>
    </row>
    <row r="53" spans="1:9">
      <c r="A53" s="1">
        <v>14</v>
      </c>
      <c r="B53" s="7" t="s">
        <v>30</v>
      </c>
      <c r="C53" s="4" t="s">
        <v>31</v>
      </c>
      <c r="D53" s="1" t="s">
        <v>7</v>
      </c>
      <c r="E53" s="9">
        <v>350</v>
      </c>
      <c r="F53" s="19"/>
      <c r="G53" s="19">
        <f t="shared" si="6"/>
        <v>0</v>
      </c>
      <c r="H53" s="19">
        <f t="shared" si="7"/>
        <v>0</v>
      </c>
      <c r="I53" s="19">
        <f t="shared" si="8"/>
        <v>0</v>
      </c>
    </row>
    <row r="54" spans="1:9" ht="30">
      <c r="A54" s="1">
        <v>15</v>
      </c>
      <c r="B54" s="7" t="s">
        <v>32</v>
      </c>
      <c r="C54" s="4" t="s">
        <v>29</v>
      </c>
      <c r="D54" s="1" t="s">
        <v>98</v>
      </c>
      <c r="E54" s="9">
        <v>20</v>
      </c>
      <c r="F54" s="19"/>
      <c r="G54" s="19">
        <f t="shared" si="6"/>
        <v>0</v>
      </c>
      <c r="H54" s="19">
        <f t="shared" si="7"/>
        <v>0</v>
      </c>
      <c r="I54" s="19">
        <f t="shared" si="8"/>
        <v>0</v>
      </c>
    </row>
    <row r="55" spans="1:9">
      <c r="A55" s="1">
        <v>16</v>
      </c>
      <c r="B55" s="7" t="s">
        <v>113</v>
      </c>
      <c r="C55" s="4" t="s">
        <v>124</v>
      </c>
      <c r="D55" s="1" t="s">
        <v>7</v>
      </c>
      <c r="E55" s="9">
        <v>200</v>
      </c>
      <c r="F55" s="19"/>
      <c r="G55" s="19">
        <f t="shared" si="6"/>
        <v>0</v>
      </c>
      <c r="H55" s="19">
        <f t="shared" si="7"/>
        <v>0</v>
      </c>
      <c r="I55" s="19">
        <f t="shared" si="8"/>
        <v>0</v>
      </c>
    </row>
    <row r="56" spans="1:9" ht="25.5">
      <c r="A56" s="1">
        <v>17</v>
      </c>
      <c r="B56" s="7" t="s">
        <v>123</v>
      </c>
      <c r="C56" s="4" t="s">
        <v>125</v>
      </c>
      <c r="D56" s="1" t="s">
        <v>7</v>
      </c>
      <c r="E56" s="9">
        <v>1000</v>
      </c>
      <c r="F56" s="19"/>
      <c r="G56" s="19">
        <f t="shared" si="6"/>
        <v>0</v>
      </c>
      <c r="H56" s="19">
        <f t="shared" si="7"/>
        <v>0</v>
      </c>
      <c r="I56" s="19">
        <f t="shared" si="8"/>
        <v>0</v>
      </c>
    </row>
    <row r="57" spans="1:9">
      <c r="A57" s="1">
        <v>18</v>
      </c>
      <c r="B57" s="7" t="s">
        <v>33</v>
      </c>
      <c r="C57" s="4" t="s">
        <v>34</v>
      </c>
      <c r="D57" s="1" t="s">
        <v>7</v>
      </c>
      <c r="E57" s="9">
        <v>100</v>
      </c>
      <c r="F57" s="19"/>
      <c r="G57" s="19">
        <f t="shared" si="6"/>
        <v>0</v>
      </c>
      <c r="H57" s="19">
        <f t="shared" si="7"/>
        <v>0</v>
      </c>
      <c r="I57" s="19">
        <f t="shared" si="8"/>
        <v>0</v>
      </c>
    </row>
    <row r="58" spans="1:9">
      <c r="A58" s="1">
        <v>19</v>
      </c>
      <c r="B58" s="7" t="s">
        <v>126</v>
      </c>
      <c r="C58" s="4" t="s">
        <v>127</v>
      </c>
      <c r="D58" s="1" t="s">
        <v>98</v>
      </c>
      <c r="E58" s="9">
        <v>10</v>
      </c>
      <c r="F58" s="19"/>
      <c r="G58" s="19">
        <f t="shared" si="6"/>
        <v>0</v>
      </c>
      <c r="H58" s="19">
        <f t="shared" si="7"/>
        <v>0</v>
      </c>
      <c r="I58" s="19">
        <f t="shared" si="8"/>
        <v>0</v>
      </c>
    </row>
    <row r="59" spans="1:9">
      <c r="A59" s="1">
        <v>20</v>
      </c>
      <c r="B59" s="7" t="s">
        <v>35</v>
      </c>
      <c r="C59" s="4" t="s">
        <v>36</v>
      </c>
      <c r="D59" s="1" t="s">
        <v>7</v>
      </c>
      <c r="E59" s="9">
        <v>20</v>
      </c>
      <c r="F59" s="19"/>
      <c r="G59" s="19">
        <f t="shared" si="6"/>
        <v>0</v>
      </c>
      <c r="H59" s="19">
        <f t="shared" si="7"/>
        <v>0</v>
      </c>
      <c r="I59" s="19">
        <f t="shared" si="8"/>
        <v>0</v>
      </c>
    </row>
    <row r="60" spans="1:9">
      <c r="A60" s="1">
        <v>21</v>
      </c>
      <c r="B60" s="7" t="s">
        <v>37</v>
      </c>
      <c r="C60" s="4" t="s">
        <v>38</v>
      </c>
      <c r="D60" s="1" t="s">
        <v>7</v>
      </c>
      <c r="E60" s="9">
        <v>5</v>
      </c>
      <c r="F60" s="19"/>
      <c r="G60" s="19">
        <f t="shared" si="6"/>
        <v>0</v>
      </c>
      <c r="H60" s="19">
        <f t="shared" si="7"/>
        <v>0</v>
      </c>
      <c r="I60" s="19">
        <f t="shared" si="8"/>
        <v>0</v>
      </c>
    </row>
    <row r="61" spans="1:9">
      <c r="A61" s="1">
        <v>22</v>
      </c>
      <c r="B61" s="7" t="s">
        <v>39</v>
      </c>
      <c r="C61" s="4" t="s">
        <v>40</v>
      </c>
      <c r="D61" s="1" t="s">
        <v>7</v>
      </c>
      <c r="E61" s="9">
        <v>50</v>
      </c>
      <c r="F61" s="19"/>
      <c r="G61" s="19">
        <f t="shared" si="6"/>
        <v>0</v>
      </c>
      <c r="H61" s="19">
        <f t="shared" si="7"/>
        <v>0</v>
      </c>
      <c r="I61" s="19">
        <f t="shared" si="8"/>
        <v>0</v>
      </c>
    </row>
    <row r="62" spans="1:9">
      <c r="A62" s="1">
        <v>23</v>
      </c>
      <c r="B62" s="7" t="s">
        <v>41</v>
      </c>
      <c r="C62" s="4" t="s">
        <v>40</v>
      </c>
      <c r="D62" s="1" t="s">
        <v>7</v>
      </c>
      <c r="E62" s="9">
        <v>50</v>
      </c>
      <c r="F62" s="19"/>
      <c r="G62" s="19">
        <f t="shared" si="6"/>
        <v>0</v>
      </c>
      <c r="H62" s="19">
        <f t="shared" si="7"/>
        <v>0</v>
      </c>
      <c r="I62" s="19">
        <f t="shared" si="8"/>
        <v>0</v>
      </c>
    </row>
    <row r="63" spans="1:9">
      <c r="A63" s="1">
        <v>24</v>
      </c>
      <c r="B63" s="7" t="s">
        <v>42</v>
      </c>
      <c r="C63" s="4" t="s">
        <v>40</v>
      </c>
      <c r="D63" s="1" t="s">
        <v>7</v>
      </c>
      <c r="E63" s="9">
        <v>50</v>
      </c>
      <c r="F63" s="19"/>
      <c r="G63" s="19">
        <f t="shared" si="6"/>
        <v>0</v>
      </c>
      <c r="H63" s="19">
        <f t="shared" si="7"/>
        <v>0</v>
      </c>
      <c r="I63" s="19">
        <f t="shared" si="8"/>
        <v>0</v>
      </c>
    </row>
    <row r="64" spans="1:9">
      <c r="A64" s="1">
        <v>25</v>
      </c>
      <c r="B64" s="7" t="s">
        <v>43</v>
      </c>
      <c r="C64" s="4" t="s">
        <v>40</v>
      </c>
      <c r="D64" s="1" t="s">
        <v>7</v>
      </c>
      <c r="E64" s="9">
        <v>50</v>
      </c>
      <c r="F64" s="19"/>
      <c r="G64" s="19">
        <f t="shared" si="6"/>
        <v>0</v>
      </c>
      <c r="H64" s="19">
        <f t="shared" si="7"/>
        <v>0</v>
      </c>
      <c r="I64" s="19">
        <f t="shared" si="8"/>
        <v>0</v>
      </c>
    </row>
    <row r="65" spans="1:9">
      <c r="A65" s="1">
        <v>26</v>
      </c>
      <c r="B65" s="7" t="s">
        <v>44</v>
      </c>
      <c r="C65" s="4" t="s">
        <v>45</v>
      </c>
      <c r="D65" s="1" t="s">
        <v>7</v>
      </c>
      <c r="E65" s="9">
        <v>12</v>
      </c>
      <c r="F65" s="19"/>
      <c r="G65" s="19">
        <f t="shared" si="6"/>
        <v>0</v>
      </c>
      <c r="H65" s="19">
        <f t="shared" si="7"/>
        <v>0</v>
      </c>
      <c r="I65" s="19">
        <f t="shared" si="8"/>
        <v>0</v>
      </c>
    </row>
    <row r="66" spans="1:9">
      <c r="A66" s="1">
        <v>27</v>
      </c>
      <c r="B66" s="7" t="s">
        <v>115</v>
      </c>
      <c r="C66" s="4" t="s">
        <v>46</v>
      </c>
      <c r="D66" s="1" t="s">
        <v>7</v>
      </c>
      <c r="E66" s="9">
        <v>50</v>
      </c>
      <c r="F66" s="19"/>
      <c r="G66" s="19">
        <f t="shared" si="6"/>
        <v>0</v>
      </c>
      <c r="H66" s="19">
        <f t="shared" si="7"/>
        <v>0</v>
      </c>
      <c r="I66" s="19">
        <f t="shared" si="8"/>
        <v>0</v>
      </c>
    </row>
    <row r="67" spans="1:9">
      <c r="A67" s="1">
        <v>28</v>
      </c>
      <c r="B67" s="7" t="s">
        <v>47</v>
      </c>
      <c r="C67" s="4" t="s">
        <v>48</v>
      </c>
      <c r="D67" s="1" t="s">
        <v>7</v>
      </c>
      <c r="E67" s="9">
        <v>40</v>
      </c>
      <c r="F67" s="19"/>
      <c r="G67" s="19">
        <f t="shared" si="6"/>
        <v>0</v>
      </c>
      <c r="H67" s="19">
        <f t="shared" si="7"/>
        <v>0</v>
      </c>
      <c r="I67" s="19">
        <f t="shared" si="8"/>
        <v>0</v>
      </c>
    </row>
    <row r="68" spans="1:9">
      <c r="A68" s="1">
        <v>29</v>
      </c>
      <c r="B68" s="7" t="s">
        <v>49</v>
      </c>
      <c r="C68" s="4" t="s">
        <v>50</v>
      </c>
      <c r="D68" s="1" t="s">
        <v>7</v>
      </c>
      <c r="E68" s="9">
        <v>20</v>
      </c>
      <c r="F68" s="19"/>
      <c r="G68" s="19">
        <f t="shared" si="6"/>
        <v>0</v>
      </c>
      <c r="H68" s="19">
        <f t="shared" si="7"/>
        <v>0</v>
      </c>
      <c r="I68" s="19">
        <f t="shared" si="8"/>
        <v>0</v>
      </c>
    </row>
    <row r="69" spans="1:9" ht="30">
      <c r="A69" s="1">
        <v>30</v>
      </c>
      <c r="B69" s="7" t="s">
        <v>93</v>
      </c>
      <c r="C69" s="4" t="s">
        <v>94</v>
      </c>
      <c r="D69" s="1" t="s">
        <v>7</v>
      </c>
      <c r="E69" s="9">
        <v>100</v>
      </c>
      <c r="F69" s="19"/>
      <c r="G69" s="19">
        <f t="shared" si="6"/>
        <v>0</v>
      </c>
      <c r="H69" s="19">
        <f t="shared" si="7"/>
        <v>0</v>
      </c>
      <c r="I69" s="19">
        <f t="shared" si="8"/>
        <v>0</v>
      </c>
    </row>
    <row r="70" spans="1:9">
      <c r="A70" s="1">
        <v>31</v>
      </c>
      <c r="B70" s="7" t="s">
        <v>51</v>
      </c>
      <c r="C70" s="4" t="s">
        <v>52</v>
      </c>
      <c r="D70" s="1" t="s">
        <v>7</v>
      </c>
      <c r="E70" s="9">
        <v>10</v>
      </c>
      <c r="F70" s="19"/>
      <c r="G70" s="19">
        <f t="shared" si="6"/>
        <v>0</v>
      </c>
      <c r="H70" s="19">
        <f t="shared" si="7"/>
        <v>0</v>
      </c>
      <c r="I70" s="19">
        <f t="shared" si="8"/>
        <v>0</v>
      </c>
    </row>
    <row r="71" spans="1:9">
      <c r="A71" s="1">
        <v>32</v>
      </c>
      <c r="B71" s="7" t="s">
        <v>53</v>
      </c>
      <c r="C71" s="4" t="s">
        <v>54</v>
      </c>
      <c r="D71" s="1" t="s">
        <v>7</v>
      </c>
      <c r="E71" s="9">
        <v>10</v>
      </c>
      <c r="F71" s="19"/>
      <c r="G71" s="19">
        <f t="shared" si="6"/>
        <v>0</v>
      </c>
      <c r="H71" s="19">
        <f t="shared" si="7"/>
        <v>0</v>
      </c>
      <c r="I71" s="19">
        <f t="shared" si="8"/>
        <v>0</v>
      </c>
    </row>
    <row r="72" spans="1:9">
      <c r="A72" s="1">
        <v>33</v>
      </c>
      <c r="B72" s="13" t="s">
        <v>55</v>
      </c>
      <c r="C72" s="4" t="s">
        <v>56</v>
      </c>
      <c r="D72" s="1" t="s">
        <v>7</v>
      </c>
      <c r="E72" s="9">
        <v>50</v>
      </c>
      <c r="F72" s="19"/>
      <c r="G72" s="19">
        <f t="shared" si="6"/>
        <v>0</v>
      </c>
      <c r="H72" s="19">
        <f t="shared" si="7"/>
        <v>0</v>
      </c>
      <c r="I72" s="19">
        <f t="shared" si="8"/>
        <v>0</v>
      </c>
    </row>
    <row r="73" spans="1:9" ht="25.5">
      <c r="A73" s="1">
        <v>34</v>
      </c>
      <c r="B73" s="7" t="s">
        <v>57</v>
      </c>
      <c r="C73" s="4" t="s">
        <v>111</v>
      </c>
      <c r="D73" s="1" t="s">
        <v>7</v>
      </c>
      <c r="E73" s="9">
        <v>15</v>
      </c>
      <c r="F73" s="19"/>
      <c r="G73" s="19">
        <f t="shared" si="6"/>
        <v>0</v>
      </c>
      <c r="H73" s="19">
        <f t="shared" si="7"/>
        <v>0</v>
      </c>
      <c r="I73" s="19">
        <f t="shared" si="8"/>
        <v>0</v>
      </c>
    </row>
    <row r="74" spans="1:9">
      <c r="A74" s="1">
        <v>35</v>
      </c>
      <c r="B74" s="7" t="s">
        <v>147</v>
      </c>
      <c r="C74" s="4"/>
      <c r="D74" s="1" t="s">
        <v>7</v>
      </c>
      <c r="E74" s="9">
        <v>20</v>
      </c>
      <c r="F74" s="19"/>
      <c r="G74" s="19">
        <f t="shared" si="6"/>
        <v>0</v>
      </c>
      <c r="H74" s="19">
        <f t="shared" si="7"/>
        <v>0</v>
      </c>
      <c r="I74" s="19">
        <f t="shared" si="8"/>
        <v>0</v>
      </c>
    </row>
    <row r="75" spans="1:9">
      <c r="A75" s="1">
        <v>36</v>
      </c>
      <c r="B75" s="7" t="s">
        <v>58</v>
      </c>
      <c r="C75" s="4" t="s">
        <v>88</v>
      </c>
      <c r="D75" s="1" t="s">
        <v>7</v>
      </c>
      <c r="E75" s="9">
        <v>100</v>
      </c>
      <c r="F75" s="19"/>
      <c r="G75" s="19">
        <f t="shared" si="6"/>
        <v>0</v>
      </c>
      <c r="H75" s="19">
        <f t="shared" si="7"/>
        <v>0</v>
      </c>
      <c r="I75" s="19">
        <f t="shared" si="8"/>
        <v>0</v>
      </c>
    </row>
    <row r="76" spans="1:9">
      <c r="A76" s="1">
        <v>37</v>
      </c>
      <c r="B76" s="7" t="s">
        <v>59</v>
      </c>
      <c r="C76" s="4" t="s">
        <v>7</v>
      </c>
      <c r="D76" s="1" t="s">
        <v>7</v>
      </c>
      <c r="E76" s="9">
        <v>20</v>
      </c>
      <c r="F76" s="19"/>
      <c r="G76" s="19">
        <f t="shared" si="6"/>
        <v>0</v>
      </c>
      <c r="H76" s="19">
        <f t="shared" si="7"/>
        <v>0</v>
      </c>
      <c r="I76" s="19">
        <f t="shared" si="8"/>
        <v>0</v>
      </c>
    </row>
    <row r="77" spans="1:9">
      <c r="A77" s="1">
        <v>38</v>
      </c>
      <c r="B77" s="7" t="s">
        <v>60</v>
      </c>
      <c r="C77" s="4" t="s">
        <v>7</v>
      </c>
      <c r="D77" s="1" t="s">
        <v>7</v>
      </c>
      <c r="E77" s="9">
        <v>10</v>
      </c>
      <c r="F77" s="19"/>
      <c r="G77" s="19">
        <f t="shared" si="6"/>
        <v>0</v>
      </c>
      <c r="H77" s="19">
        <f t="shared" si="7"/>
        <v>0</v>
      </c>
      <c r="I77" s="19">
        <f t="shared" si="8"/>
        <v>0</v>
      </c>
    </row>
    <row r="78" spans="1:9">
      <c r="A78" s="1">
        <v>39</v>
      </c>
      <c r="B78" s="7" t="s">
        <v>61</v>
      </c>
      <c r="C78" s="4" t="s">
        <v>107</v>
      </c>
      <c r="D78" s="1" t="s">
        <v>7</v>
      </c>
      <c r="E78" s="9">
        <v>50</v>
      </c>
      <c r="F78" s="19"/>
      <c r="G78" s="19">
        <f t="shared" si="6"/>
        <v>0</v>
      </c>
      <c r="H78" s="19">
        <f t="shared" si="7"/>
        <v>0</v>
      </c>
      <c r="I78" s="19">
        <f t="shared" si="8"/>
        <v>0</v>
      </c>
    </row>
    <row r="79" spans="1:9">
      <c r="A79" s="1">
        <v>40</v>
      </c>
      <c r="B79" s="7" t="s">
        <v>62</v>
      </c>
      <c r="C79" s="4" t="s">
        <v>89</v>
      </c>
      <c r="D79" s="1" t="s">
        <v>7</v>
      </c>
      <c r="E79" s="9">
        <v>20</v>
      </c>
      <c r="F79" s="19"/>
      <c r="G79" s="19">
        <f t="shared" si="6"/>
        <v>0</v>
      </c>
      <c r="H79" s="19">
        <f t="shared" si="7"/>
        <v>0</v>
      </c>
      <c r="I79" s="19">
        <f t="shared" si="8"/>
        <v>0</v>
      </c>
    </row>
    <row r="80" spans="1:9">
      <c r="A80" s="1">
        <v>41</v>
      </c>
      <c r="B80" s="7" t="s">
        <v>90</v>
      </c>
      <c r="C80" s="4" t="s">
        <v>63</v>
      </c>
      <c r="D80" s="1" t="s">
        <v>7</v>
      </c>
      <c r="E80" s="9">
        <v>20</v>
      </c>
      <c r="F80" s="19"/>
      <c r="G80" s="19">
        <f t="shared" si="6"/>
        <v>0</v>
      </c>
      <c r="H80" s="19">
        <f t="shared" si="7"/>
        <v>0</v>
      </c>
      <c r="I80" s="19">
        <f t="shared" si="8"/>
        <v>0</v>
      </c>
    </row>
    <row r="81" spans="1:9" ht="30">
      <c r="A81" s="1">
        <v>42</v>
      </c>
      <c r="B81" s="7" t="s">
        <v>101</v>
      </c>
      <c r="C81" s="4" t="s">
        <v>102</v>
      </c>
      <c r="D81" s="1" t="s">
        <v>103</v>
      </c>
      <c r="E81" s="9">
        <v>1</v>
      </c>
      <c r="F81" s="19"/>
      <c r="G81" s="19">
        <f t="shared" si="6"/>
        <v>0</v>
      </c>
      <c r="H81" s="19">
        <f t="shared" si="7"/>
        <v>0</v>
      </c>
      <c r="I81" s="19">
        <f t="shared" si="8"/>
        <v>0</v>
      </c>
    </row>
    <row r="82" spans="1:9">
      <c r="A82" s="1">
        <v>43</v>
      </c>
      <c r="B82" s="7" t="s">
        <v>91</v>
      </c>
      <c r="C82" s="4"/>
      <c r="D82" s="1" t="s">
        <v>7</v>
      </c>
      <c r="E82" s="9">
        <v>20</v>
      </c>
      <c r="F82" s="19"/>
      <c r="G82" s="19">
        <f t="shared" si="6"/>
        <v>0</v>
      </c>
      <c r="H82" s="19">
        <f t="shared" si="7"/>
        <v>0</v>
      </c>
      <c r="I82" s="19">
        <f t="shared" si="8"/>
        <v>0</v>
      </c>
    </row>
    <row r="83" spans="1:9" ht="30">
      <c r="A83" s="1">
        <v>44</v>
      </c>
      <c r="B83" s="7" t="s">
        <v>157</v>
      </c>
      <c r="C83" s="4"/>
      <c r="D83" s="1" t="s">
        <v>7</v>
      </c>
      <c r="E83" s="9">
        <v>20</v>
      </c>
      <c r="F83" s="19"/>
      <c r="G83" s="19">
        <f t="shared" si="6"/>
        <v>0</v>
      </c>
      <c r="H83" s="19">
        <f t="shared" si="7"/>
        <v>0</v>
      </c>
      <c r="I83" s="19">
        <f t="shared" si="8"/>
        <v>0</v>
      </c>
    </row>
    <row r="84" spans="1:9">
      <c r="A84" s="1">
        <v>47</v>
      </c>
      <c r="B84" s="7" t="s">
        <v>64</v>
      </c>
      <c r="C84" s="4" t="s">
        <v>65</v>
      </c>
      <c r="D84" s="1" t="s">
        <v>7</v>
      </c>
      <c r="E84" s="9">
        <v>50</v>
      </c>
      <c r="F84" s="19"/>
      <c r="G84" s="19">
        <f t="shared" si="6"/>
        <v>0</v>
      </c>
      <c r="H84" s="19">
        <f t="shared" si="7"/>
        <v>0</v>
      </c>
      <c r="I84" s="19">
        <f t="shared" si="8"/>
        <v>0</v>
      </c>
    </row>
    <row r="85" spans="1:9">
      <c r="A85" s="1">
        <v>48</v>
      </c>
      <c r="B85" s="7" t="s">
        <v>135</v>
      </c>
      <c r="C85" s="4" t="s">
        <v>98</v>
      </c>
      <c r="D85" s="1" t="s">
        <v>98</v>
      </c>
      <c r="E85" s="9">
        <v>3</v>
      </c>
      <c r="F85" s="19"/>
      <c r="G85" s="19">
        <f t="shared" si="6"/>
        <v>0</v>
      </c>
      <c r="H85" s="19">
        <f t="shared" si="7"/>
        <v>0</v>
      </c>
      <c r="I85" s="19">
        <f t="shared" si="8"/>
        <v>0</v>
      </c>
    </row>
    <row r="86" spans="1:9">
      <c r="A86" s="1">
        <v>49</v>
      </c>
      <c r="B86" s="7" t="s">
        <v>67</v>
      </c>
      <c r="C86" s="4" t="s">
        <v>66</v>
      </c>
      <c r="D86" s="1" t="s">
        <v>11</v>
      </c>
      <c r="E86" s="9">
        <v>100</v>
      </c>
      <c r="F86" s="19"/>
      <c r="G86" s="19">
        <f t="shared" si="6"/>
        <v>0</v>
      </c>
      <c r="H86" s="19">
        <f t="shared" si="7"/>
        <v>0</v>
      </c>
      <c r="I86" s="19">
        <f t="shared" si="8"/>
        <v>0</v>
      </c>
    </row>
    <row r="87" spans="1:9">
      <c r="A87" s="1">
        <v>50</v>
      </c>
      <c r="B87" s="7" t="s">
        <v>136</v>
      </c>
      <c r="C87" s="4"/>
      <c r="D87" s="1" t="s">
        <v>7</v>
      </c>
      <c r="E87" s="9">
        <v>1</v>
      </c>
      <c r="F87" s="19"/>
      <c r="G87" s="19">
        <f t="shared" si="6"/>
        <v>0</v>
      </c>
      <c r="H87" s="19">
        <f t="shared" si="7"/>
        <v>0</v>
      </c>
      <c r="I87" s="19">
        <f t="shared" si="8"/>
        <v>0</v>
      </c>
    </row>
    <row r="88" spans="1:9">
      <c r="A88" s="1">
        <v>51</v>
      </c>
      <c r="B88" s="7" t="s">
        <v>96</v>
      </c>
      <c r="C88" s="4" t="s">
        <v>95</v>
      </c>
      <c r="D88" s="1" t="s">
        <v>7</v>
      </c>
      <c r="E88" s="9">
        <v>15</v>
      </c>
      <c r="F88" s="19"/>
      <c r="G88" s="19">
        <f t="shared" si="6"/>
        <v>0</v>
      </c>
      <c r="H88" s="19">
        <f t="shared" si="7"/>
        <v>0</v>
      </c>
      <c r="I88" s="19">
        <f t="shared" si="8"/>
        <v>0</v>
      </c>
    </row>
    <row r="89" spans="1:9">
      <c r="A89" s="1">
        <v>52</v>
      </c>
      <c r="B89" s="7" t="s">
        <v>110</v>
      </c>
      <c r="C89" s="4" t="s">
        <v>92</v>
      </c>
      <c r="D89" s="1" t="s">
        <v>7</v>
      </c>
      <c r="E89" s="9">
        <v>25</v>
      </c>
      <c r="F89" s="19"/>
      <c r="G89" s="19">
        <f t="shared" si="6"/>
        <v>0</v>
      </c>
      <c r="H89" s="19">
        <f t="shared" si="7"/>
        <v>0</v>
      </c>
      <c r="I89" s="19">
        <f t="shared" si="8"/>
        <v>0</v>
      </c>
    </row>
    <row r="90" spans="1:9" ht="30">
      <c r="A90" s="1">
        <v>53</v>
      </c>
      <c r="B90" s="7" t="s">
        <v>104</v>
      </c>
      <c r="C90" s="4" t="s">
        <v>68</v>
      </c>
      <c r="D90" s="1" t="s">
        <v>7</v>
      </c>
      <c r="E90" s="9">
        <v>1</v>
      </c>
      <c r="F90" s="19"/>
      <c r="G90" s="19">
        <f t="shared" si="6"/>
        <v>0</v>
      </c>
      <c r="H90" s="19">
        <f t="shared" si="7"/>
        <v>0</v>
      </c>
      <c r="I90" s="19">
        <f t="shared" si="8"/>
        <v>0</v>
      </c>
    </row>
    <row r="91" spans="1:9" ht="30">
      <c r="A91" s="1">
        <v>54</v>
      </c>
      <c r="B91" s="7" t="s">
        <v>133</v>
      </c>
      <c r="C91" s="4" t="s">
        <v>134</v>
      </c>
      <c r="D91" s="1" t="s">
        <v>7</v>
      </c>
      <c r="E91" s="9">
        <v>2</v>
      </c>
      <c r="F91" s="19"/>
      <c r="G91" s="19">
        <f t="shared" si="6"/>
        <v>0</v>
      </c>
      <c r="H91" s="19">
        <f t="shared" si="7"/>
        <v>0</v>
      </c>
      <c r="I91" s="19">
        <f t="shared" si="8"/>
        <v>0</v>
      </c>
    </row>
    <row r="92" spans="1:9">
      <c r="A92" s="1">
        <v>55</v>
      </c>
      <c r="B92" s="7" t="s">
        <v>131</v>
      </c>
      <c r="C92" s="4" t="s">
        <v>132</v>
      </c>
      <c r="D92" s="1" t="s">
        <v>7</v>
      </c>
      <c r="E92" s="9">
        <v>2</v>
      </c>
      <c r="F92" s="19"/>
      <c r="G92" s="19">
        <f t="shared" si="6"/>
        <v>0</v>
      </c>
      <c r="H92" s="19">
        <f t="shared" si="7"/>
        <v>0</v>
      </c>
      <c r="I92" s="19">
        <f t="shared" si="8"/>
        <v>0</v>
      </c>
    </row>
    <row r="93" spans="1:9">
      <c r="A93" s="1">
        <v>56</v>
      </c>
      <c r="B93" s="7" t="s">
        <v>69</v>
      </c>
      <c r="C93" s="4" t="s">
        <v>164</v>
      </c>
      <c r="D93" s="1" t="s">
        <v>7</v>
      </c>
      <c r="E93" s="9">
        <v>20</v>
      </c>
      <c r="F93" s="19"/>
      <c r="G93" s="19">
        <f t="shared" si="6"/>
        <v>0</v>
      </c>
      <c r="H93" s="19">
        <f t="shared" si="7"/>
        <v>0</v>
      </c>
      <c r="I93" s="19">
        <f t="shared" si="8"/>
        <v>0</v>
      </c>
    </row>
    <row r="94" spans="1:9" ht="30">
      <c r="A94" s="1">
        <v>57</v>
      </c>
      <c r="B94" s="7" t="s">
        <v>99</v>
      </c>
      <c r="C94" s="4" t="s">
        <v>70</v>
      </c>
      <c r="D94" s="1" t="s">
        <v>7</v>
      </c>
      <c r="E94" s="9">
        <v>200</v>
      </c>
      <c r="F94" s="19"/>
      <c r="G94" s="19">
        <f t="shared" si="6"/>
        <v>0</v>
      </c>
      <c r="H94" s="19">
        <f t="shared" si="7"/>
        <v>0</v>
      </c>
      <c r="I94" s="19">
        <f t="shared" si="8"/>
        <v>0</v>
      </c>
    </row>
    <row r="95" spans="1:9">
      <c r="A95" s="1">
        <v>58</v>
      </c>
      <c r="B95" s="7" t="s">
        <v>100</v>
      </c>
      <c r="C95" s="4" t="s">
        <v>70</v>
      </c>
      <c r="D95" s="1" t="s">
        <v>7</v>
      </c>
      <c r="E95" s="9">
        <v>50</v>
      </c>
      <c r="F95" s="19"/>
      <c r="G95" s="19">
        <f t="shared" si="6"/>
        <v>0</v>
      </c>
      <c r="H95" s="19">
        <f t="shared" si="7"/>
        <v>0</v>
      </c>
      <c r="I95" s="19">
        <f t="shared" si="8"/>
        <v>0</v>
      </c>
    </row>
    <row r="96" spans="1:9">
      <c r="A96" s="1">
        <v>59</v>
      </c>
      <c r="B96" s="7" t="s">
        <v>137</v>
      </c>
      <c r="C96" s="4" t="s">
        <v>7</v>
      </c>
      <c r="D96" s="1" t="s">
        <v>7</v>
      </c>
      <c r="E96" s="9">
        <v>10</v>
      </c>
      <c r="F96" s="19"/>
      <c r="G96" s="19">
        <f t="shared" si="6"/>
        <v>0</v>
      </c>
      <c r="H96" s="19">
        <f t="shared" si="7"/>
        <v>0</v>
      </c>
      <c r="I96" s="19">
        <f t="shared" si="8"/>
        <v>0</v>
      </c>
    </row>
    <row r="97" spans="1:9">
      <c r="A97" s="1">
        <v>60</v>
      </c>
      <c r="B97" s="7" t="s">
        <v>71</v>
      </c>
      <c r="C97" s="4" t="s">
        <v>72</v>
      </c>
      <c r="D97" s="1" t="s">
        <v>7</v>
      </c>
      <c r="E97" s="9">
        <v>20</v>
      </c>
      <c r="F97" s="19"/>
      <c r="G97" s="19">
        <f t="shared" si="6"/>
        <v>0</v>
      </c>
      <c r="H97" s="19">
        <f t="shared" si="7"/>
        <v>0</v>
      </c>
      <c r="I97" s="19">
        <f t="shared" si="8"/>
        <v>0</v>
      </c>
    </row>
    <row r="98" spans="1:9">
      <c r="A98" s="1">
        <v>61</v>
      </c>
      <c r="B98" s="7" t="s">
        <v>73</v>
      </c>
      <c r="C98" s="4" t="s">
        <v>74</v>
      </c>
      <c r="D98" s="1" t="s">
        <v>7</v>
      </c>
      <c r="E98" s="9">
        <v>150</v>
      </c>
      <c r="F98" s="19"/>
      <c r="G98" s="19">
        <f t="shared" si="6"/>
        <v>0</v>
      </c>
      <c r="H98" s="19">
        <f t="shared" si="7"/>
        <v>0</v>
      </c>
      <c r="I98" s="19">
        <f t="shared" si="8"/>
        <v>0</v>
      </c>
    </row>
    <row r="99" spans="1:9">
      <c r="A99" s="1">
        <v>62</v>
      </c>
      <c r="B99" s="7" t="s">
        <v>75</v>
      </c>
      <c r="C99" s="4" t="s">
        <v>76</v>
      </c>
      <c r="D99" s="1" t="s">
        <v>7</v>
      </c>
      <c r="E99" s="9">
        <v>50</v>
      </c>
      <c r="F99" s="19"/>
      <c r="G99" s="19">
        <f t="shared" si="6"/>
        <v>0</v>
      </c>
      <c r="H99" s="19">
        <f t="shared" si="7"/>
        <v>0</v>
      </c>
      <c r="I99" s="19">
        <f t="shared" si="8"/>
        <v>0</v>
      </c>
    </row>
    <row r="100" spans="1:9">
      <c r="A100" s="1">
        <v>63</v>
      </c>
      <c r="B100" s="7" t="s">
        <v>77</v>
      </c>
      <c r="C100" s="4" t="s">
        <v>78</v>
      </c>
      <c r="D100" s="1" t="s">
        <v>7</v>
      </c>
      <c r="E100" s="9">
        <v>50</v>
      </c>
      <c r="F100" s="19"/>
      <c r="G100" s="19">
        <f t="shared" si="6"/>
        <v>0</v>
      </c>
      <c r="H100" s="19">
        <f t="shared" si="7"/>
        <v>0</v>
      </c>
      <c r="I100" s="19">
        <f t="shared" si="8"/>
        <v>0</v>
      </c>
    </row>
    <row r="101" spans="1:9">
      <c r="A101" s="1">
        <v>64</v>
      </c>
      <c r="B101" s="7" t="s">
        <v>163</v>
      </c>
      <c r="C101" s="4" t="s">
        <v>79</v>
      </c>
      <c r="D101" s="1" t="s">
        <v>7</v>
      </c>
      <c r="E101" s="9">
        <v>50</v>
      </c>
      <c r="F101" s="19"/>
      <c r="G101" s="19">
        <f t="shared" si="6"/>
        <v>0</v>
      </c>
      <c r="H101" s="19">
        <f t="shared" si="7"/>
        <v>0</v>
      </c>
      <c r="I101" s="19">
        <f t="shared" si="8"/>
        <v>0</v>
      </c>
    </row>
    <row r="102" spans="1:9">
      <c r="A102" s="1">
        <v>65</v>
      </c>
      <c r="B102" s="7" t="s">
        <v>105</v>
      </c>
      <c r="C102" s="4" t="s">
        <v>108</v>
      </c>
      <c r="D102" s="1" t="s">
        <v>98</v>
      </c>
      <c r="E102" s="9">
        <v>100</v>
      </c>
      <c r="F102" s="19"/>
      <c r="G102" s="19">
        <f t="shared" si="6"/>
        <v>0</v>
      </c>
      <c r="H102" s="19">
        <f t="shared" si="7"/>
        <v>0</v>
      </c>
      <c r="I102" s="19">
        <f t="shared" si="8"/>
        <v>0</v>
      </c>
    </row>
    <row r="103" spans="1:9" ht="25.5">
      <c r="A103" s="1">
        <v>66</v>
      </c>
      <c r="B103" s="7" t="s">
        <v>80</v>
      </c>
      <c r="C103" s="4" t="s">
        <v>112</v>
      </c>
      <c r="D103" s="1" t="s">
        <v>7</v>
      </c>
      <c r="E103" s="9">
        <v>10</v>
      </c>
      <c r="F103" s="19"/>
      <c r="G103" s="19">
        <f t="shared" ref="G103:G110" si="9">F103*1.2</f>
        <v>0</v>
      </c>
      <c r="H103" s="19">
        <f t="shared" ref="H103:H110" si="10">E103*F103</f>
        <v>0</v>
      </c>
      <c r="I103" s="19">
        <f t="shared" ref="I103:I110" si="11">E103*G103</f>
        <v>0</v>
      </c>
    </row>
    <row r="104" spans="1:9" ht="30">
      <c r="A104" s="1">
        <v>67</v>
      </c>
      <c r="B104" s="7" t="s">
        <v>129</v>
      </c>
      <c r="C104" s="4" t="s">
        <v>81</v>
      </c>
      <c r="D104" s="1" t="s">
        <v>7</v>
      </c>
      <c r="E104" s="9">
        <v>3</v>
      </c>
      <c r="F104" s="19"/>
      <c r="G104" s="19">
        <f t="shared" si="9"/>
        <v>0</v>
      </c>
      <c r="H104" s="19">
        <f t="shared" si="10"/>
        <v>0</v>
      </c>
      <c r="I104" s="19">
        <f t="shared" si="11"/>
        <v>0</v>
      </c>
    </row>
    <row r="105" spans="1:9">
      <c r="A105" s="1">
        <v>68</v>
      </c>
      <c r="B105" s="7" t="s">
        <v>128</v>
      </c>
      <c r="C105" s="4" t="s">
        <v>130</v>
      </c>
      <c r="D105" s="1" t="s">
        <v>7</v>
      </c>
      <c r="E105" s="9">
        <v>3</v>
      </c>
      <c r="F105" s="19"/>
      <c r="G105" s="19">
        <f t="shared" si="9"/>
        <v>0</v>
      </c>
      <c r="H105" s="19">
        <f t="shared" si="10"/>
        <v>0</v>
      </c>
      <c r="I105" s="19">
        <f t="shared" si="11"/>
        <v>0</v>
      </c>
    </row>
    <row r="106" spans="1:9">
      <c r="A106" s="1">
        <v>69</v>
      </c>
      <c r="B106" s="7" t="s">
        <v>82</v>
      </c>
      <c r="C106" s="4" t="s">
        <v>83</v>
      </c>
      <c r="D106" s="1" t="s">
        <v>7</v>
      </c>
      <c r="E106" s="9">
        <v>5</v>
      </c>
      <c r="F106" s="19"/>
      <c r="G106" s="19">
        <f t="shared" si="9"/>
        <v>0</v>
      </c>
      <c r="H106" s="19">
        <f t="shared" si="10"/>
        <v>0</v>
      </c>
      <c r="I106" s="19">
        <f t="shared" si="11"/>
        <v>0</v>
      </c>
    </row>
    <row r="107" spans="1:9">
      <c r="A107" s="1">
        <v>70</v>
      </c>
      <c r="B107" s="7" t="s">
        <v>142</v>
      </c>
      <c r="C107" s="4" t="s">
        <v>141</v>
      </c>
      <c r="D107" s="1" t="s">
        <v>84</v>
      </c>
      <c r="E107" s="9">
        <v>5</v>
      </c>
      <c r="F107" s="19"/>
      <c r="G107" s="19">
        <f t="shared" si="9"/>
        <v>0</v>
      </c>
      <c r="H107" s="19">
        <f t="shared" si="10"/>
        <v>0</v>
      </c>
      <c r="I107" s="19">
        <f t="shared" si="11"/>
        <v>0</v>
      </c>
    </row>
    <row r="108" spans="1:9" ht="13.5" customHeight="1">
      <c r="A108" s="1">
        <v>71</v>
      </c>
      <c r="B108" s="7" t="s">
        <v>166</v>
      </c>
      <c r="C108" s="4" t="s">
        <v>169</v>
      </c>
      <c r="D108" s="1" t="s">
        <v>84</v>
      </c>
      <c r="E108" s="1">
        <v>2</v>
      </c>
      <c r="F108" s="19"/>
      <c r="G108" s="19">
        <f t="shared" si="9"/>
        <v>0</v>
      </c>
      <c r="H108" s="19">
        <f t="shared" si="10"/>
        <v>0</v>
      </c>
      <c r="I108" s="19">
        <f t="shared" si="11"/>
        <v>0</v>
      </c>
    </row>
    <row r="109" spans="1:9" ht="17.25" customHeight="1">
      <c r="A109" s="3">
        <v>78</v>
      </c>
      <c r="B109" s="7" t="s">
        <v>170</v>
      </c>
      <c r="C109" s="14" t="s">
        <v>119</v>
      </c>
      <c r="D109" s="3" t="s">
        <v>7</v>
      </c>
      <c r="E109" s="15">
        <v>20000</v>
      </c>
      <c r="F109" s="19"/>
      <c r="G109" s="19">
        <f t="shared" si="9"/>
        <v>0</v>
      </c>
      <c r="H109" s="19">
        <f t="shared" si="10"/>
        <v>0</v>
      </c>
      <c r="I109" s="19">
        <f t="shared" si="11"/>
        <v>0</v>
      </c>
    </row>
    <row r="110" spans="1:9">
      <c r="A110" s="3">
        <v>79</v>
      </c>
      <c r="B110" s="7" t="s">
        <v>171</v>
      </c>
      <c r="C110" s="14" t="s">
        <v>172</v>
      </c>
      <c r="D110" s="3" t="s">
        <v>7</v>
      </c>
      <c r="E110" s="15">
        <v>200</v>
      </c>
      <c r="F110" s="19"/>
      <c r="G110" s="19">
        <f t="shared" si="9"/>
        <v>0</v>
      </c>
      <c r="H110" s="19">
        <f t="shared" si="10"/>
        <v>0</v>
      </c>
      <c r="I110" s="19">
        <f t="shared" si="11"/>
        <v>0</v>
      </c>
    </row>
    <row r="111" spans="1:9">
      <c r="C111" s="5"/>
      <c r="G111" s="1" t="s">
        <v>185</v>
      </c>
      <c r="H111" s="19">
        <f>SUM(H40:H110)</f>
        <v>0</v>
      </c>
      <c r="I111" s="19">
        <f>SUM(I40:I110)</f>
        <v>0</v>
      </c>
    </row>
    <row r="112" spans="1:9">
      <c r="A112" s="6"/>
    </row>
    <row r="113" spans="1:9" ht="45">
      <c r="A113" s="6"/>
      <c r="B113" s="32" t="s">
        <v>186</v>
      </c>
      <c r="C113" s="33"/>
      <c r="D113" s="1" t="s">
        <v>183</v>
      </c>
      <c r="E113" s="1" t="s">
        <v>184</v>
      </c>
    </row>
    <row r="114" spans="1:9">
      <c r="A114" s="6"/>
      <c r="B114" s="30" t="s">
        <v>0</v>
      </c>
      <c r="C114" s="31"/>
      <c r="D114" s="19">
        <f>H7</f>
        <v>0</v>
      </c>
      <c r="E114" s="19">
        <f>I7</f>
        <v>0</v>
      </c>
    </row>
    <row r="115" spans="1:9">
      <c r="A115" s="6"/>
      <c r="B115" s="30" t="s">
        <v>139</v>
      </c>
      <c r="C115" s="31"/>
      <c r="D115" s="19">
        <f>H37</f>
        <v>0</v>
      </c>
      <c r="E115" s="19">
        <f>I37</f>
        <v>0</v>
      </c>
    </row>
    <row r="116" spans="1:9">
      <c r="A116" s="6"/>
      <c r="B116" s="30" t="s">
        <v>140</v>
      </c>
      <c r="C116" s="31"/>
      <c r="D116" s="19">
        <f>H111</f>
        <v>0</v>
      </c>
      <c r="E116" s="19">
        <f>I111</f>
        <v>0</v>
      </c>
    </row>
    <row r="117" spans="1:9">
      <c r="A117" s="6"/>
      <c r="D117" s="19">
        <f>SUM(D114:D116)</f>
        <v>0</v>
      </c>
      <c r="E117" s="19">
        <f>SUM(E114:E116)</f>
        <v>0</v>
      </c>
    </row>
    <row r="118" spans="1:9">
      <c r="A118" s="6"/>
    </row>
    <row r="119" spans="1:9">
      <c r="A119" s="27" t="s">
        <v>193</v>
      </c>
      <c r="B119" s="24"/>
      <c r="C119" s="24"/>
      <c r="D119" s="24"/>
      <c r="E119" s="24"/>
      <c r="F119" s="24"/>
      <c r="G119" s="24"/>
      <c r="H119" s="24"/>
      <c r="I119" s="24"/>
    </row>
    <row r="120" spans="1:9">
      <c r="A120" s="25" t="s">
        <v>187</v>
      </c>
      <c r="B120" s="25"/>
      <c r="C120" s="25"/>
      <c r="D120" s="25"/>
      <c r="E120" s="25"/>
      <c r="F120" s="25"/>
      <c r="G120" s="25"/>
      <c r="H120" s="25"/>
      <c r="I120" s="25"/>
    </row>
    <row r="121" spans="1:9">
      <c r="A121" s="22" t="s">
        <v>188</v>
      </c>
      <c r="C121" s="18"/>
    </row>
    <row r="122" spans="1:9">
      <c r="A122" s="22" t="s">
        <v>189</v>
      </c>
    </row>
    <row r="123" spans="1:9" ht="30.75" customHeight="1">
      <c r="A123" s="23" t="s">
        <v>190</v>
      </c>
      <c r="B123" s="24"/>
      <c r="C123" s="24"/>
      <c r="D123" s="24"/>
      <c r="E123" s="24"/>
      <c r="F123" s="24"/>
      <c r="G123" s="24"/>
      <c r="H123" s="24"/>
      <c r="I123" s="24"/>
    </row>
    <row r="124" spans="1:9" ht="29.25" customHeight="1">
      <c r="A124" s="23" t="s">
        <v>191</v>
      </c>
      <c r="B124" s="24"/>
      <c r="C124" s="24"/>
      <c r="D124" s="24"/>
      <c r="E124" s="24"/>
      <c r="F124" s="24"/>
      <c r="G124" s="24"/>
      <c r="H124" s="24"/>
      <c r="I124" s="24"/>
    </row>
    <row r="126" spans="1:9">
      <c r="A126" s="25" t="s">
        <v>192</v>
      </c>
      <c r="B126" s="25"/>
      <c r="C126" s="26"/>
      <c r="D126" s="25"/>
      <c r="E126" s="25"/>
      <c r="F126" s="25"/>
      <c r="G126" s="25"/>
      <c r="H126" s="25"/>
      <c r="I126" s="25"/>
    </row>
  </sheetData>
  <mergeCells count="13">
    <mergeCell ref="A123:I123"/>
    <mergeCell ref="A124:I124"/>
    <mergeCell ref="A126:I126"/>
    <mergeCell ref="A119:I119"/>
    <mergeCell ref="B1:C1"/>
    <mergeCell ref="B2:C2"/>
    <mergeCell ref="B8:C8"/>
    <mergeCell ref="B38:C38"/>
    <mergeCell ref="B114:C114"/>
    <mergeCell ref="B115:C115"/>
    <mergeCell ref="B116:C116"/>
    <mergeCell ref="B113:C113"/>
    <mergeCell ref="A120:I120"/>
  </mergeCells>
  <phoneticPr fontId="1" type="noConversion"/>
  <pageMargins left="0.19685039370078741" right="0.23622047244094491" top="0.27559055118110237" bottom="0.19685039370078741" header="0.19685039370078741" footer="0.19685039370078741"/>
  <pageSetup paperSize="9" scale="79" orientation="portrait" copies="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sv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simicn</dc:creator>
  <cp:lastModifiedBy>cvetkovici</cp:lastModifiedBy>
  <cp:lastPrinted>2021-07-21T09:12:10Z</cp:lastPrinted>
  <dcterms:created xsi:type="dcterms:W3CDTF">2012-12-27T08:17:21Z</dcterms:created>
  <dcterms:modified xsi:type="dcterms:W3CDTF">2021-07-23T05:57:19Z</dcterms:modified>
</cp:coreProperties>
</file>